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Trench 3-2024-eligible\"/>
    </mc:Choice>
  </mc:AlternateContent>
  <xr:revisionPtr revIDLastSave="0" documentId="8_{D350CC45-E381-4862-B4F9-A545CFD66874}" xr6:coauthVersionLast="47" xr6:coauthVersionMax="47" xr10:uidLastSave="{00000000-0000-0000-0000-000000000000}"/>
  <bookViews>
    <workbookView xWindow="-120" yWindow="-120" windowWidth="38640" windowHeight="21120" xr2:uid="{29C47189-AA87-4E1D-8783-62EF5DDCB629}"/>
  </bookViews>
  <sheets>
    <sheet name="PS-Eligible-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4" i="1" l="1"/>
  <c r="U184" i="1"/>
  <c r="R184" i="1"/>
  <c r="T184" i="1" s="1"/>
  <c r="V183" i="1"/>
  <c r="U183" i="1"/>
  <c r="R183" i="1"/>
  <c r="T183" i="1" s="1"/>
  <c r="V182" i="1"/>
  <c r="U182" i="1"/>
  <c r="T182" i="1"/>
  <c r="R182" i="1"/>
  <c r="V181" i="1"/>
  <c r="U181" i="1"/>
  <c r="R181" i="1"/>
  <c r="T181" i="1" s="1"/>
  <c r="V180" i="1"/>
  <c r="U180" i="1"/>
  <c r="R180" i="1"/>
  <c r="T180" i="1" s="1"/>
  <c r="Y182" i="1" l="1"/>
  <c r="Z182" i="1" s="1"/>
  <c r="Y181" i="1"/>
  <c r="Z181" i="1" s="1"/>
  <c r="Y180" i="1"/>
  <c r="Z180" i="1" s="1"/>
  <c r="W180" i="1"/>
  <c r="Y183" i="1"/>
  <c r="Z183" i="1" s="1"/>
  <c r="W183" i="1"/>
  <c r="Y184" i="1"/>
  <c r="Z184" i="1" s="1"/>
  <c r="W184" i="1"/>
  <c r="W182" i="1"/>
  <c r="W181" i="1"/>
  <c r="V179" i="1" l="1"/>
  <c r="U179" i="1"/>
  <c r="R179" i="1"/>
  <c r="T179" i="1" s="1"/>
  <c r="R178" i="1"/>
  <c r="T178" i="1" s="1"/>
  <c r="U177" i="1"/>
  <c r="R177" i="1"/>
  <c r="T177" i="1" s="1"/>
  <c r="V176" i="1"/>
  <c r="U176" i="1"/>
  <c r="R176" i="1"/>
  <c r="T176" i="1" s="1"/>
  <c r="R175" i="1"/>
  <c r="T175" i="1" s="1"/>
  <c r="Y175" i="1" s="1"/>
  <c r="V174" i="1"/>
  <c r="R174" i="1"/>
  <c r="T174" i="1" s="1"/>
  <c r="R173" i="1"/>
  <c r="T173" i="1" s="1"/>
  <c r="V172" i="1"/>
  <c r="R172" i="1"/>
  <c r="T172" i="1" s="1"/>
  <c r="V171" i="1"/>
  <c r="U171" i="1"/>
  <c r="R171" i="1"/>
  <c r="T171" i="1" s="1"/>
  <c r="Y177" i="1" l="1"/>
  <c r="W171" i="1"/>
  <c r="Y179" i="1"/>
  <c r="W179" i="1"/>
  <c r="Y172" i="1"/>
  <c r="W172" i="1"/>
  <c r="Y178" i="1"/>
  <c r="W178" i="1"/>
  <c r="Y174" i="1"/>
  <c r="W174" i="1"/>
  <c r="Y176" i="1"/>
  <c r="W176" i="1"/>
  <c r="Y173" i="1"/>
  <c r="W173" i="1"/>
  <c r="W175" i="1"/>
  <c r="Y171" i="1"/>
  <c r="W177" i="1"/>
  <c r="V170" i="1" l="1"/>
  <c r="U170" i="1"/>
  <c r="R170" i="1"/>
  <c r="T170" i="1" s="1"/>
  <c r="V169" i="1"/>
  <c r="U169" i="1"/>
  <c r="R169" i="1"/>
  <c r="T169" i="1" s="1"/>
  <c r="V168" i="1"/>
  <c r="U168" i="1"/>
  <c r="R168" i="1"/>
  <c r="T168" i="1" s="1"/>
  <c r="V167" i="1"/>
  <c r="T167" i="1"/>
  <c r="R167" i="1"/>
  <c r="R166" i="1"/>
  <c r="T166" i="1" s="1"/>
  <c r="V165" i="1"/>
  <c r="U165" i="1"/>
  <c r="R165" i="1"/>
  <c r="T165" i="1" s="1"/>
  <c r="V164" i="1"/>
  <c r="U164" i="1"/>
  <c r="R164" i="1"/>
  <c r="T164" i="1" s="1"/>
  <c r="V163" i="1"/>
  <c r="U163" i="1"/>
  <c r="R163" i="1"/>
  <c r="T163" i="1" s="1"/>
  <c r="V162" i="1"/>
  <c r="U162" i="1"/>
  <c r="R162" i="1"/>
  <c r="T162" i="1" s="1"/>
  <c r="V161" i="1"/>
  <c r="U161" i="1"/>
  <c r="R161" i="1"/>
  <c r="T161" i="1" s="1"/>
  <c r="V160" i="1"/>
  <c r="U160" i="1"/>
  <c r="R160" i="1"/>
  <c r="T160" i="1" s="1"/>
  <c r="V159" i="1"/>
  <c r="U159" i="1"/>
  <c r="R159" i="1"/>
  <c r="T159" i="1" s="1"/>
  <c r="V158" i="1"/>
  <c r="U158" i="1"/>
  <c r="R158" i="1"/>
  <c r="T158" i="1" s="1"/>
  <c r="V157" i="1"/>
  <c r="U157" i="1"/>
  <c r="R157" i="1"/>
  <c r="T157" i="1" s="1"/>
  <c r="V156" i="1"/>
  <c r="U156" i="1"/>
  <c r="R156" i="1"/>
  <c r="T156" i="1" s="1"/>
  <c r="V155" i="1"/>
  <c r="U155" i="1"/>
  <c r="R155" i="1"/>
  <c r="T155" i="1" s="1"/>
  <c r="V154" i="1"/>
  <c r="U154" i="1"/>
  <c r="R154" i="1"/>
  <c r="T154" i="1" s="1"/>
  <c r="V153" i="1"/>
  <c r="U153" i="1"/>
  <c r="R153" i="1"/>
  <c r="T153" i="1" s="1"/>
  <c r="V152" i="1"/>
  <c r="U152" i="1"/>
  <c r="R152" i="1"/>
  <c r="T152" i="1" s="1"/>
  <c r="V151" i="1"/>
  <c r="U151" i="1"/>
  <c r="R151" i="1"/>
  <c r="T151" i="1" s="1"/>
  <c r="V150" i="1"/>
  <c r="U150" i="1"/>
  <c r="R150" i="1"/>
  <c r="T150" i="1" s="1"/>
  <c r="V149" i="1"/>
  <c r="U149" i="1"/>
  <c r="R149" i="1"/>
  <c r="T149" i="1" s="1"/>
  <c r="V148" i="1"/>
  <c r="U148" i="1"/>
  <c r="R148" i="1"/>
  <c r="T148" i="1" s="1"/>
  <c r="V147" i="1"/>
  <c r="U147" i="1"/>
  <c r="R147" i="1"/>
  <c r="T147" i="1" s="1"/>
  <c r="R146" i="1"/>
  <c r="T146" i="1" s="1"/>
  <c r="Y167" i="1" l="1"/>
  <c r="Z167" i="1" s="1"/>
  <c r="Y168" i="1"/>
  <c r="Z168" i="1" s="1"/>
  <c r="Y170" i="1"/>
  <c r="Z170" i="1" s="1"/>
  <c r="Y163" i="1"/>
  <c r="Z163" i="1" s="1"/>
  <c r="W163" i="1"/>
  <c r="Y164" i="1"/>
  <c r="Z164" i="1" s="1"/>
  <c r="W164" i="1"/>
  <c r="Y155" i="1"/>
  <c r="Z155" i="1" s="1"/>
  <c r="W155" i="1"/>
  <c r="Y161" i="1"/>
  <c r="Z161" i="1" s="1"/>
  <c r="W161" i="1"/>
  <c r="Y157" i="1"/>
  <c r="Z157" i="1" s="1"/>
  <c r="W157" i="1"/>
  <c r="Y151" i="1"/>
  <c r="Z151" i="1" s="1"/>
  <c r="W151" i="1"/>
  <c r="Y152" i="1"/>
  <c r="Z152" i="1" s="1"/>
  <c r="W152" i="1"/>
  <c r="Y156" i="1"/>
  <c r="Z156" i="1" s="1"/>
  <c r="W156" i="1"/>
  <c r="Y169" i="1"/>
  <c r="Z169" i="1" s="1"/>
  <c r="W169" i="1"/>
  <c r="Y153" i="1"/>
  <c r="Z153" i="1" s="1"/>
  <c r="W153" i="1"/>
  <c r="Y165" i="1"/>
  <c r="Z165" i="1" s="1"/>
  <c r="W165" i="1"/>
  <c r="Y148" i="1"/>
  <c r="Z148" i="1" s="1"/>
  <c r="W148" i="1"/>
  <c r="Y160" i="1"/>
  <c r="Z160" i="1" s="1"/>
  <c r="W160" i="1"/>
  <c r="Y149" i="1"/>
  <c r="Z149" i="1" s="1"/>
  <c r="W149" i="1"/>
  <c r="Y146" i="1"/>
  <c r="Z146" i="1" s="1"/>
  <c r="W146" i="1"/>
  <c r="Y150" i="1"/>
  <c r="Z150" i="1" s="1"/>
  <c r="W150" i="1"/>
  <c r="Y154" i="1"/>
  <c r="Z154" i="1" s="1"/>
  <c r="W154" i="1"/>
  <c r="Y158" i="1"/>
  <c r="Z158" i="1" s="1"/>
  <c r="W158" i="1"/>
  <c r="Y162" i="1"/>
  <c r="Z162" i="1" s="1"/>
  <c r="W162" i="1"/>
  <c r="Y166" i="1"/>
  <c r="Z166" i="1" s="1"/>
  <c r="W166" i="1"/>
  <c r="Y159" i="1"/>
  <c r="Z159" i="1" s="1"/>
  <c r="W159" i="1"/>
  <c r="Y147" i="1"/>
  <c r="Z147" i="1" s="1"/>
  <c r="W147" i="1"/>
  <c r="W168" i="1"/>
  <c r="W167" i="1"/>
  <c r="W170" i="1"/>
  <c r="V145" i="1" l="1"/>
  <c r="U145" i="1"/>
  <c r="R145" i="1"/>
  <c r="T145" i="1" s="1"/>
  <c r="V144" i="1"/>
  <c r="U144" i="1"/>
  <c r="R144" i="1"/>
  <c r="T144" i="1" s="1"/>
  <c r="V143" i="1"/>
  <c r="U143" i="1"/>
  <c r="R143" i="1"/>
  <c r="T143" i="1" s="1"/>
  <c r="V142" i="1"/>
  <c r="U142" i="1"/>
  <c r="R142" i="1"/>
  <c r="T142" i="1" s="1"/>
  <c r="V141" i="1"/>
  <c r="U141" i="1"/>
  <c r="R141" i="1"/>
  <c r="T141" i="1" s="1"/>
  <c r="V140" i="1"/>
  <c r="U140" i="1"/>
  <c r="R140" i="1"/>
  <c r="T140" i="1" s="1"/>
  <c r="V139" i="1"/>
  <c r="U139" i="1"/>
  <c r="R139" i="1"/>
  <c r="T139" i="1" s="1"/>
  <c r="V138" i="1"/>
  <c r="U138" i="1"/>
  <c r="R138" i="1"/>
  <c r="T138" i="1" s="1"/>
  <c r="V137" i="1"/>
  <c r="U137" i="1"/>
  <c r="R137" i="1"/>
  <c r="T137" i="1" s="1"/>
  <c r="V136" i="1"/>
  <c r="U136" i="1"/>
  <c r="R136" i="1"/>
  <c r="T136" i="1" s="1"/>
  <c r="V135" i="1"/>
  <c r="U135" i="1"/>
  <c r="R135" i="1"/>
  <c r="T135" i="1" s="1"/>
  <c r="V134" i="1"/>
  <c r="U134" i="1"/>
  <c r="R134" i="1"/>
  <c r="T134" i="1" s="1"/>
  <c r="V133" i="1"/>
  <c r="U133" i="1"/>
  <c r="R133" i="1"/>
  <c r="T133" i="1" s="1"/>
  <c r="V132" i="1"/>
  <c r="U132" i="1"/>
  <c r="R132" i="1"/>
  <c r="T132" i="1" s="1"/>
  <c r="V131" i="1"/>
  <c r="U131" i="1"/>
  <c r="R131" i="1"/>
  <c r="T131" i="1" s="1"/>
  <c r="V130" i="1"/>
  <c r="U130" i="1"/>
  <c r="R130" i="1"/>
  <c r="T130" i="1" s="1"/>
  <c r="V129" i="1"/>
  <c r="U129" i="1"/>
  <c r="R129" i="1"/>
  <c r="T129" i="1" s="1"/>
  <c r="V128" i="1"/>
  <c r="U128" i="1"/>
  <c r="R128" i="1"/>
  <c r="T128" i="1" s="1"/>
  <c r="V127" i="1"/>
  <c r="U127" i="1"/>
  <c r="R127" i="1"/>
  <c r="T127" i="1" s="1"/>
  <c r="V126" i="1"/>
  <c r="U126" i="1"/>
  <c r="R126" i="1"/>
  <c r="T126" i="1" s="1"/>
  <c r="R125" i="1"/>
  <c r="T125" i="1" s="1"/>
  <c r="V124" i="1"/>
  <c r="U124" i="1"/>
  <c r="R124" i="1"/>
  <c r="T124" i="1" s="1"/>
  <c r="V123" i="1"/>
  <c r="U123" i="1"/>
  <c r="R123" i="1"/>
  <c r="T123" i="1" s="1"/>
  <c r="Y123" i="1" s="1"/>
  <c r="Z123" i="1" s="1"/>
  <c r="V122" i="1"/>
  <c r="U122" i="1"/>
  <c r="R122" i="1"/>
  <c r="T122" i="1" s="1"/>
  <c r="V121" i="1"/>
  <c r="U121" i="1"/>
  <c r="R121" i="1"/>
  <c r="T121" i="1" s="1"/>
  <c r="V120" i="1"/>
  <c r="U120" i="1"/>
  <c r="T120" i="1"/>
  <c r="R120" i="1"/>
  <c r="V119" i="1"/>
  <c r="U119" i="1"/>
  <c r="R119" i="1"/>
  <c r="T119" i="1" s="1"/>
  <c r="V118" i="1"/>
  <c r="U118" i="1"/>
  <c r="R118" i="1"/>
  <c r="T118" i="1" s="1"/>
  <c r="V117" i="1"/>
  <c r="U117" i="1"/>
  <c r="R117" i="1"/>
  <c r="T117" i="1" s="1"/>
  <c r="V116" i="1"/>
  <c r="U116" i="1"/>
  <c r="R116" i="1"/>
  <c r="T116" i="1" s="1"/>
  <c r="V115" i="1"/>
  <c r="U115" i="1"/>
  <c r="R115" i="1"/>
  <c r="T115" i="1" s="1"/>
  <c r="V114" i="1"/>
  <c r="U114" i="1"/>
  <c r="R114" i="1"/>
  <c r="T114" i="1" s="1"/>
  <c r="V113" i="1"/>
  <c r="U113" i="1"/>
  <c r="R113" i="1"/>
  <c r="T113" i="1" s="1"/>
  <c r="V112" i="1"/>
  <c r="U112" i="1"/>
  <c r="R112" i="1"/>
  <c r="T112" i="1" s="1"/>
  <c r="V111" i="1"/>
  <c r="U111" i="1"/>
  <c r="T111" i="1"/>
  <c r="Y111" i="1" s="1"/>
  <c r="Z111" i="1" s="1"/>
  <c r="R111" i="1"/>
  <c r="V110" i="1"/>
  <c r="U110" i="1"/>
  <c r="R110" i="1"/>
  <c r="T110" i="1" s="1"/>
  <c r="V109" i="1"/>
  <c r="U109" i="1"/>
  <c r="R109" i="1"/>
  <c r="T109" i="1" s="1"/>
  <c r="V108" i="1"/>
  <c r="U108" i="1"/>
  <c r="R108" i="1"/>
  <c r="T108" i="1" s="1"/>
  <c r="V107" i="1"/>
  <c r="U107" i="1"/>
  <c r="R107" i="1"/>
  <c r="T107" i="1" s="1"/>
  <c r="V106" i="1"/>
  <c r="U106" i="1"/>
  <c r="R106" i="1"/>
  <c r="T106" i="1" s="1"/>
  <c r="V105" i="1"/>
  <c r="U105" i="1"/>
  <c r="R105" i="1"/>
  <c r="T105" i="1" s="1"/>
  <c r="Y120" i="1" l="1"/>
  <c r="Z120" i="1" s="1"/>
  <c r="Y105" i="1"/>
  <c r="Z105" i="1" s="1"/>
  <c r="Y108" i="1"/>
  <c r="Z108" i="1" s="1"/>
  <c r="Y117" i="1"/>
  <c r="Z117" i="1" s="1"/>
  <c r="Y114" i="1"/>
  <c r="Z114" i="1" s="1"/>
  <c r="Y127" i="1"/>
  <c r="Z127" i="1" s="1"/>
  <c r="W127" i="1"/>
  <c r="Y131" i="1"/>
  <c r="Z131" i="1" s="1"/>
  <c r="W131" i="1"/>
  <c r="W135" i="1"/>
  <c r="Y135" i="1"/>
  <c r="Z135" i="1" s="1"/>
  <c r="Y139" i="1"/>
  <c r="Z139" i="1" s="1"/>
  <c r="W139" i="1"/>
  <c r="Y143" i="1"/>
  <c r="Z143" i="1" s="1"/>
  <c r="W143" i="1"/>
  <c r="Y130" i="1"/>
  <c r="Z130" i="1" s="1"/>
  <c r="W130" i="1"/>
  <c r="Y119" i="1"/>
  <c r="Z119" i="1" s="1"/>
  <c r="W119" i="1"/>
  <c r="Y138" i="1"/>
  <c r="Z138" i="1" s="1"/>
  <c r="W138" i="1"/>
  <c r="Y144" i="1"/>
  <c r="Z144" i="1" s="1"/>
  <c r="W144" i="1"/>
  <c r="Y126" i="1"/>
  <c r="Z126" i="1" s="1"/>
  <c r="W126" i="1"/>
  <c r="Y142" i="1"/>
  <c r="Z142" i="1" s="1"/>
  <c r="W142" i="1"/>
  <c r="W109" i="1"/>
  <c r="Y109" i="1"/>
  <c r="Z109" i="1" s="1"/>
  <c r="Y140" i="1"/>
  <c r="Z140" i="1" s="1"/>
  <c r="W140" i="1"/>
  <c r="W124" i="1"/>
  <c r="Y124" i="1"/>
  <c r="Z124" i="1" s="1"/>
  <c r="W112" i="1"/>
  <c r="Y112" i="1"/>
  <c r="Z112" i="1" s="1"/>
  <c r="Y116" i="1"/>
  <c r="Z116" i="1" s="1"/>
  <c r="W116" i="1"/>
  <c r="Y128" i="1"/>
  <c r="Z128" i="1" s="1"/>
  <c r="W128" i="1"/>
  <c r="W106" i="1"/>
  <c r="Y106" i="1"/>
  <c r="Z106" i="1" s="1"/>
  <c r="W110" i="1"/>
  <c r="Y110" i="1"/>
  <c r="Z110" i="1" s="1"/>
  <c r="W129" i="1"/>
  <c r="Y129" i="1"/>
  <c r="Z129" i="1" s="1"/>
  <c r="Y133" i="1"/>
  <c r="Z133" i="1" s="1"/>
  <c r="W133" i="1"/>
  <c r="Y137" i="1"/>
  <c r="Z137" i="1" s="1"/>
  <c r="W137" i="1"/>
  <c r="W141" i="1"/>
  <c r="Y141" i="1"/>
  <c r="Z141" i="1" s="1"/>
  <c r="Y145" i="1"/>
  <c r="Z145" i="1" s="1"/>
  <c r="W145" i="1"/>
  <c r="W118" i="1"/>
  <c r="Y118" i="1"/>
  <c r="Z118" i="1" s="1"/>
  <c r="Y122" i="1"/>
  <c r="Z122" i="1" s="1"/>
  <c r="W122" i="1"/>
  <c r="W115" i="1"/>
  <c r="Y115" i="1"/>
  <c r="Z115" i="1" s="1"/>
  <c r="Y132" i="1"/>
  <c r="Z132" i="1" s="1"/>
  <c r="W132" i="1"/>
  <c r="Y113" i="1"/>
  <c r="Z113" i="1" s="1"/>
  <c r="W113" i="1"/>
  <c r="W121" i="1"/>
  <c r="Y121" i="1"/>
  <c r="Z121" i="1" s="1"/>
  <c r="Y134" i="1"/>
  <c r="Z134" i="1" s="1"/>
  <c r="W134" i="1"/>
  <c r="Y136" i="1"/>
  <c r="Z136" i="1" s="1"/>
  <c r="W136" i="1"/>
  <c r="Y107" i="1"/>
  <c r="Z107" i="1" s="1"/>
  <c r="W107" i="1"/>
  <c r="Y125" i="1"/>
  <c r="Z125" i="1" s="1"/>
  <c r="W125" i="1"/>
  <c r="W105" i="1"/>
  <c r="W108" i="1"/>
  <c r="W111" i="1"/>
  <c r="W114" i="1"/>
  <c r="W117" i="1"/>
  <c r="W120" i="1"/>
  <c r="W123" i="1"/>
  <c r="U104" i="1" l="1"/>
  <c r="R104" i="1"/>
  <c r="T104" i="1" s="1"/>
  <c r="V103" i="1"/>
  <c r="U103" i="1"/>
  <c r="R103" i="1"/>
  <c r="T103" i="1" s="1"/>
  <c r="V102" i="1"/>
  <c r="U102" i="1"/>
  <c r="R102" i="1"/>
  <c r="T102" i="1" s="1"/>
  <c r="U101" i="1"/>
  <c r="R101" i="1"/>
  <c r="T101" i="1" s="1"/>
  <c r="Y101" i="1" s="1"/>
  <c r="V100" i="1"/>
  <c r="U100" i="1"/>
  <c r="R100" i="1"/>
  <c r="T100" i="1" s="1"/>
  <c r="V99" i="1"/>
  <c r="U99" i="1"/>
  <c r="R99" i="1"/>
  <c r="T99" i="1" s="1"/>
  <c r="V98" i="1"/>
  <c r="U98" i="1"/>
  <c r="R98" i="1"/>
  <c r="T98" i="1" s="1"/>
  <c r="U97" i="1"/>
  <c r="R97" i="1"/>
  <c r="T97" i="1" s="1"/>
  <c r="V96" i="1"/>
  <c r="U96" i="1"/>
  <c r="R96" i="1"/>
  <c r="T96" i="1" s="1"/>
  <c r="V95" i="1"/>
  <c r="U95" i="1"/>
  <c r="R95" i="1"/>
  <c r="T95" i="1" s="1"/>
  <c r="V94" i="1"/>
  <c r="U94" i="1"/>
  <c r="T94" i="1"/>
  <c r="R94" i="1"/>
  <c r="U93" i="1"/>
  <c r="R93" i="1"/>
  <c r="T93" i="1" s="1"/>
  <c r="V92" i="1"/>
  <c r="U92" i="1"/>
  <c r="R92" i="1"/>
  <c r="T92" i="1" s="1"/>
  <c r="U91" i="1"/>
  <c r="R91" i="1"/>
  <c r="T91" i="1" s="1"/>
  <c r="V90" i="1"/>
  <c r="U90" i="1"/>
  <c r="R90" i="1"/>
  <c r="T90" i="1" s="1"/>
  <c r="V89" i="1"/>
  <c r="U89" i="1"/>
  <c r="R89" i="1"/>
  <c r="T89" i="1" s="1"/>
  <c r="V88" i="1"/>
  <c r="U88" i="1"/>
  <c r="R88" i="1"/>
  <c r="T88" i="1" s="1"/>
  <c r="V87" i="1"/>
  <c r="U87" i="1"/>
  <c r="R87" i="1"/>
  <c r="T87" i="1" s="1"/>
  <c r="V86" i="1"/>
  <c r="U86" i="1"/>
  <c r="R86" i="1"/>
  <c r="T86" i="1" s="1"/>
  <c r="V85" i="1"/>
  <c r="U85" i="1"/>
  <c r="R85" i="1"/>
  <c r="T85" i="1" s="1"/>
  <c r="V84" i="1"/>
  <c r="U84" i="1"/>
  <c r="R84" i="1"/>
  <c r="T84" i="1" s="1"/>
  <c r="V83" i="1"/>
  <c r="U83" i="1"/>
  <c r="R83" i="1"/>
  <c r="T83" i="1" s="1"/>
  <c r="V82" i="1"/>
  <c r="U82" i="1"/>
  <c r="R82" i="1"/>
  <c r="T82" i="1" s="1"/>
  <c r="U81" i="1"/>
  <c r="R81" i="1"/>
  <c r="T81" i="1" s="1"/>
  <c r="V80" i="1"/>
  <c r="U80" i="1"/>
  <c r="R80" i="1"/>
  <c r="T80" i="1" s="1"/>
  <c r="U79" i="1"/>
  <c r="R79" i="1"/>
  <c r="T79" i="1" s="1"/>
  <c r="U78" i="1"/>
  <c r="R78" i="1"/>
  <c r="T78" i="1" s="1"/>
  <c r="V77" i="1"/>
  <c r="U77" i="1"/>
  <c r="R77" i="1"/>
  <c r="T77" i="1" s="1"/>
  <c r="V76" i="1"/>
  <c r="U76" i="1"/>
  <c r="T76" i="1"/>
  <c r="R76" i="1"/>
  <c r="V75" i="1"/>
  <c r="U75" i="1"/>
  <c r="R75" i="1"/>
  <c r="T75" i="1" s="1"/>
  <c r="V74" i="1"/>
  <c r="U74" i="1"/>
  <c r="R74" i="1"/>
  <c r="T74" i="1" s="1"/>
  <c r="V73" i="1"/>
  <c r="U73" i="1"/>
  <c r="T73" i="1"/>
  <c r="R73" i="1"/>
  <c r="V72" i="1"/>
  <c r="U72" i="1"/>
  <c r="R72" i="1"/>
  <c r="T72" i="1" s="1"/>
  <c r="V71" i="1"/>
  <c r="U71" i="1"/>
  <c r="R71" i="1"/>
  <c r="T71" i="1" s="1"/>
  <c r="Y71" i="1" s="1"/>
  <c r="V70" i="1"/>
  <c r="U70" i="1"/>
  <c r="R70" i="1"/>
  <c r="T70" i="1" s="1"/>
  <c r="V69" i="1"/>
  <c r="U69" i="1"/>
  <c r="R69" i="1"/>
  <c r="T69" i="1" s="1"/>
  <c r="V68" i="1"/>
  <c r="U68" i="1"/>
  <c r="R68" i="1"/>
  <c r="T68" i="1" s="1"/>
  <c r="U67" i="1"/>
  <c r="R67" i="1"/>
  <c r="T67" i="1" s="1"/>
  <c r="V66" i="1"/>
  <c r="U66" i="1"/>
  <c r="T66" i="1"/>
  <c r="R66" i="1"/>
  <c r="V65" i="1"/>
  <c r="U65" i="1"/>
  <c r="R65" i="1"/>
  <c r="T65" i="1" s="1"/>
  <c r="U64" i="1"/>
  <c r="R64" i="1"/>
  <c r="T64" i="1" s="1"/>
  <c r="U63" i="1"/>
  <c r="R63" i="1"/>
  <c r="T63" i="1" s="1"/>
  <c r="V62" i="1"/>
  <c r="U62" i="1"/>
  <c r="R62" i="1"/>
  <c r="T62" i="1" s="1"/>
  <c r="U61" i="1"/>
  <c r="R61" i="1"/>
  <c r="T61" i="1" s="1"/>
  <c r="U60" i="1"/>
  <c r="R60" i="1"/>
  <c r="T60" i="1" s="1"/>
  <c r="V59" i="1"/>
  <c r="U59" i="1"/>
  <c r="R59" i="1"/>
  <c r="T59" i="1" s="1"/>
  <c r="U58" i="1"/>
  <c r="T58" i="1"/>
  <c r="R58" i="1"/>
  <c r="V57" i="1"/>
  <c r="U57" i="1"/>
  <c r="R57" i="1"/>
  <c r="T57" i="1" s="1"/>
  <c r="V56" i="1"/>
  <c r="U56" i="1"/>
  <c r="R56" i="1"/>
  <c r="T56" i="1" s="1"/>
  <c r="V55" i="1"/>
  <c r="U55" i="1"/>
  <c r="R55" i="1"/>
  <c r="T55" i="1" s="1"/>
  <c r="V54" i="1"/>
  <c r="U54" i="1"/>
  <c r="R54" i="1"/>
  <c r="T54" i="1" s="1"/>
  <c r="V53" i="1"/>
  <c r="U53" i="1"/>
  <c r="R53" i="1"/>
  <c r="T53" i="1" s="1"/>
  <c r="V52" i="1"/>
  <c r="U52" i="1"/>
  <c r="R52" i="1"/>
  <c r="T52" i="1" s="1"/>
  <c r="V51" i="1"/>
  <c r="U51" i="1"/>
  <c r="R51" i="1"/>
  <c r="T51" i="1" s="1"/>
  <c r="V50" i="1"/>
  <c r="U50" i="1"/>
  <c r="R50" i="1"/>
  <c r="T50" i="1" s="1"/>
  <c r="V49" i="1"/>
  <c r="U49" i="1"/>
  <c r="R49" i="1"/>
  <c r="T49" i="1" s="1"/>
  <c r="Y97" i="1" l="1"/>
  <c r="W97" i="1"/>
  <c r="Y94" i="1"/>
  <c r="Y58" i="1"/>
  <c r="W101" i="1"/>
  <c r="Y49" i="1"/>
  <c r="Y60" i="1"/>
  <c r="W60" i="1"/>
  <c r="Y92" i="1"/>
  <c r="W76" i="1"/>
  <c r="W85" i="1"/>
  <c r="Y76" i="1"/>
  <c r="Y53" i="1"/>
  <c r="Y95" i="1"/>
  <c r="W73" i="1"/>
  <c r="W66" i="1"/>
  <c r="Y85" i="1"/>
  <c r="W92" i="1"/>
  <c r="Y62" i="1"/>
  <c r="W82" i="1"/>
  <c r="W96" i="1"/>
  <c r="W49" i="1"/>
  <c r="W55" i="1"/>
  <c r="Y77" i="1"/>
  <c r="W77" i="1"/>
  <c r="Y99" i="1"/>
  <c r="W99" i="1"/>
  <c r="Y56" i="1"/>
  <c r="W56" i="1"/>
  <c r="Y72" i="1"/>
  <c r="W72" i="1"/>
  <c r="Y65" i="1"/>
  <c r="W65" i="1"/>
  <c r="Y98" i="1"/>
  <c r="W98" i="1"/>
  <c r="Y54" i="1"/>
  <c r="W54" i="1"/>
  <c r="Y51" i="1"/>
  <c r="W51" i="1"/>
  <c r="Y89" i="1"/>
  <c r="W89" i="1"/>
  <c r="Y74" i="1"/>
  <c r="W74" i="1"/>
  <c r="W103" i="1"/>
  <c r="Y103" i="1"/>
  <c r="Y91" i="1"/>
  <c r="W91" i="1"/>
  <c r="Y84" i="1"/>
  <c r="W84" i="1"/>
  <c r="Y50" i="1"/>
  <c r="W50" i="1"/>
  <c r="Y102" i="1"/>
  <c r="W102" i="1"/>
  <c r="Y93" i="1"/>
  <c r="W93" i="1"/>
  <c r="Y59" i="1"/>
  <c r="W59" i="1"/>
  <c r="W67" i="1"/>
  <c r="Y67" i="1"/>
  <c r="Y86" i="1"/>
  <c r="W86" i="1"/>
  <c r="Y100" i="1"/>
  <c r="W100" i="1"/>
  <c r="Y57" i="1"/>
  <c r="W57" i="1"/>
  <c r="Y61" i="1"/>
  <c r="W61" i="1"/>
  <c r="Y70" i="1"/>
  <c r="W70" i="1"/>
  <c r="Y83" i="1"/>
  <c r="W83" i="1"/>
  <c r="Y104" i="1"/>
  <c r="W104" i="1"/>
  <c r="Y64" i="1"/>
  <c r="W64" i="1"/>
  <c r="W87" i="1"/>
  <c r="Y87" i="1"/>
  <c r="W80" i="1"/>
  <c r="Y80" i="1"/>
  <c r="Y69" i="1"/>
  <c r="W69" i="1"/>
  <c r="W88" i="1"/>
  <c r="Y88" i="1"/>
  <c r="Y81" i="1"/>
  <c r="W81" i="1"/>
  <c r="W78" i="1"/>
  <c r="Y78" i="1"/>
  <c r="Y90" i="1"/>
  <c r="W90" i="1"/>
  <c r="Y52" i="1"/>
  <c r="W52" i="1"/>
  <c r="Y63" i="1"/>
  <c r="W63" i="1"/>
  <c r="Y75" i="1"/>
  <c r="W75" i="1"/>
  <c r="Y68" i="1"/>
  <c r="W68" i="1"/>
  <c r="Y79" i="1"/>
  <c r="W79" i="1"/>
  <c r="W58" i="1"/>
  <c r="W53" i="1"/>
  <c r="Y55" i="1"/>
  <c r="Y66" i="1"/>
  <c r="Y73" i="1"/>
  <c r="Y82" i="1"/>
  <c r="Y96" i="1"/>
  <c r="W62" i="1"/>
  <c r="W94" i="1"/>
  <c r="W71" i="1"/>
  <c r="W95" i="1"/>
  <c r="V48" i="1" l="1"/>
  <c r="U48" i="1"/>
  <c r="R48" i="1"/>
  <c r="T48" i="1" s="1"/>
  <c r="V47" i="1"/>
  <c r="U47" i="1"/>
  <c r="T47" i="1"/>
  <c r="R47" i="1"/>
  <c r="V46" i="1"/>
  <c r="U46" i="1"/>
  <c r="R46" i="1"/>
  <c r="T46" i="1" s="1"/>
  <c r="V45" i="1"/>
  <c r="U45" i="1"/>
  <c r="R45" i="1"/>
  <c r="T45" i="1" s="1"/>
  <c r="V44" i="1"/>
  <c r="U44" i="1"/>
  <c r="T44" i="1"/>
  <c r="R44" i="1"/>
  <c r="V43" i="1"/>
  <c r="U43" i="1"/>
  <c r="R43" i="1"/>
  <c r="T43" i="1" s="1"/>
  <c r="V42" i="1"/>
  <c r="U42" i="1"/>
  <c r="R42" i="1"/>
  <c r="T42" i="1" s="1"/>
  <c r="V41" i="1"/>
  <c r="U41" i="1"/>
  <c r="T41" i="1"/>
  <c r="R41" i="1"/>
  <c r="V40" i="1"/>
  <c r="U40" i="1"/>
  <c r="T40" i="1"/>
  <c r="R40" i="1"/>
  <c r="V39" i="1"/>
  <c r="U39" i="1"/>
  <c r="R39" i="1"/>
  <c r="T39" i="1" s="1"/>
  <c r="V38" i="1"/>
  <c r="U38" i="1"/>
  <c r="T38" i="1"/>
  <c r="R38" i="1"/>
  <c r="V37" i="1"/>
  <c r="U37" i="1"/>
  <c r="R37" i="1"/>
  <c r="T37" i="1" s="1"/>
  <c r="V36" i="1"/>
  <c r="U36" i="1"/>
  <c r="R36" i="1"/>
  <c r="T36" i="1" s="1"/>
  <c r="V35" i="1"/>
  <c r="U35" i="1"/>
  <c r="T35" i="1"/>
  <c r="R35" i="1"/>
  <c r="V34" i="1"/>
  <c r="U34" i="1"/>
  <c r="T34" i="1"/>
  <c r="R34" i="1"/>
  <c r="V33" i="1"/>
  <c r="U33" i="1"/>
  <c r="R33" i="1"/>
  <c r="T33" i="1" s="1"/>
  <c r="V32" i="1"/>
  <c r="U32" i="1"/>
  <c r="T32" i="1"/>
  <c r="R32" i="1"/>
  <c r="V31" i="1"/>
  <c r="U31" i="1"/>
  <c r="R31" i="1"/>
  <c r="T31" i="1" s="1"/>
  <c r="V30" i="1"/>
  <c r="U30" i="1"/>
  <c r="R30" i="1"/>
  <c r="T30" i="1" s="1"/>
  <c r="V29" i="1"/>
  <c r="U29" i="1"/>
  <c r="R29" i="1"/>
  <c r="T29" i="1" s="1"/>
  <c r="V28" i="1"/>
  <c r="R28" i="1"/>
  <c r="T28" i="1" s="1"/>
  <c r="V27" i="1"/>
  <c r="U27" i="1"/>
  <c r="R27" i="1"/>
  <c r="T27" i="1" s="1"/>
  <c r="V26" i="1"/>
  <c r="U26" i="1"/>
  <c r="R26" i="1"/>
  <c r="T26" i="1" s="1"/>
  <c r="V25" i="1"/>
  <c r="U25" i="1"/>
  <c r="T25" i="1"/>
  <c r="R25" i="1"/>
  <c r="V24" i="1"/>
  <c r="U24" i="1"/>
  <c r="R24" i="1"/>
  <c r="T24" i="1" s="1"/>
  <c r="V23" i="1"/>
  <c r="U23" i="1"/>
  <c r="R23" i="1"/>
  <c r="T23" i="1" s="1"/>
  <c r="V22" i="1"/>
  <c r="U22" i="1"/>
  <c r="R22" i="1"/>
  <c r="T22" i="1" s="1"/>
  <c r="V21" i="1"/>
  <c r="U21" i="1"/>
  <c r="T21" i="1"/>
  <c r="R21" i="1"/>
  <c r="V20" i="1"/>
  <c r="U20" i="1"/>
  <c r="R20" i="1"/>
  <c r="T20" i="1" s="1"/>
  <c r="V19" i="1"/>
  <c r="U19" i="1"/>
  <c r="T19" i="1"/>
  <c r="R19" i="1"/>
  <c r="V18" i="1"/>
  <c r="U18" i="1"/>
  <c r="T18" i="1"/>
  <c r="R18" i="1"/>
  <c r="V17" i="1"/>
  <c r="U17" i="1"/>
  <c r="R17" i="1"/>
  <c r="T17" i="1" s="1"/>
  <c r="V16" i="1"/>
  <c r="U16" i="1"/>
  <c r="R16" i="1"/>
  <c r="T16" i="1" s="1"/>
  <c r="V15" i="1"/>
  <c r="U15" i="1"/>
  <c r="R15" i="1"/>
  <c r="T15" i="1" s="1"/>
  <c r="V14" i="1"/>
  <c r="U14" i="1"/>
  <c r="R14" i="1"/>
  <c r="T14" i="1" s="1"/>
  <c r="V13" i="1"/>
  <c r="U13" i="1"/>
  <c r="R13" i="1"/>
  <c r="T13" i="1" s="1"/>
  <c r="V12" i="1"/>
  <c r="U12" i="1"/>
  <c r="R12" i="1"/>
  <c r="T12" i="1" s="1"/>
  <c r="V11" i="1"/>
  <c r="U11" i="1"/>
  <c r="R11" i="1"/>
  <c r="T11" i="1" s="1"/>
  <c r="V10" i="1"/>
  <c r="U10" i="1"/>
  <c r="R10" i="1"/>
  <c r="T10" i="1" s="1"/>
  <c r="V9" i="1"/>
  <c r="U9" i="1"/>
  <c r="R9" i="1"/>
  <c r="T9" i="1" s="1"/>
  <c r="V8" i="1"/>
  <c r="U8" i="1"/>
  <c r="R8" i="1"/>
  <c r="T8" i="1" s="1"/>
  <c r="V7" i="1"/>
  <c r="U7" i="1"/>
  <c r="R7" i="1"/>
  <c r="T7" i="1" s="1"/>
  <c r="V6" i="1"/>
  <c r="U6" i="1"/>
  <c r="R6" i="1"/>
  <c r="T6" i="1" s="1"/>
  <c r="V5" i="1"/>
  <c r="U5" i="1"/>
  <c r="R5" i="1"/>
  <c r="T5" i="1" s="1"/>
  <c r="V4" i="1"/>
  <c r="U4" i="1"/>
  <c r="R4" i="1"/>
  <c r="T4" i="1" s="1"/>
  <c r="V3" i="1"/>
  <c r="U3" i="1"/>
  <c r="R3" i="1"/>
  <c r="T3" i="1" s="1"/>
  <c r="Y22" i="1" l="1"/>
  <c r="Z22" i="1" s="1"/>
  <c r="Y19" i="1"/>
  <c r="Z19" i="1" s="1"/>
  <c r="Y16" i="1"/>
  <c r="Z16" i="1" s="1"/>
  <c r="Y13" i="1"/>
  <c r="Z13" i="1" s="1"/>
  <c r="Y10" i="1"/>
  <c r="Z10" i="1" s="1"/>
  <c r="Y4" i="1"/>
  <c r="Z4" i="1" s="1"/>
  <c r="Y7" i="1"/>
  <c r="Z7" i="1" s="1"/>
  <c r="Y27" i="1"/>
  <c r="Z27" i="1" s="1"/>
  <c r="W24" i="1"/>
  <c r="Y25" i="1"/>
  <c r="Z25" i="1" s="1"/>
  <c r="Y34" i="1"/>
  <c r="Z34" i="1" s="1"/>
  <c r="Y44" i="1"/>
  <c r="Z44" i="1" s="1"/>
  <c r="W19" i="1"/>
  <c r="W18" i="1"/>
  <c r="Y41" i="1"/>
  <c r="Z41" i="1" s="1"/>
  <c r="W9" i="1"/>
  <c r="W27" i="1"/>
  <c r="W22" i="1"/>
  <c r="W4" i="1"/>
  <c r="W10" i="1"/>
  <c r="Y35" i="1"/>
  <c r="Z35" i="1" s="1"/>
  <c r="W21" i="1"/>
  <c r="Y40" i="1"/>
  <c r="Z40" i="1" s="1"/>
  <c r="Y47" i="1"/>
  <c r="Z47" i="1" s="1"/>
  <c r="Y37" i="1"/>
  <c r="Z37" i="1" s="1"/>
  <c r="W25" i="1"/>
  <c r="Y31" i="1"/>
  <c r="Z31" i="1" s="1"/>
  <c r="W6" i="1"/>
  <c r="Y28" i="1"/>
  <c r="Z28" i="1" s="1"/>
  <c r="Y38" i="1"/>
  <c r="Z38" i="1" s="1"/>
  <c r="W12" i="1"/>
  <c r="Y32" i="1"/>
  <c r="Z32" i="1" s="1"/>
  <c r="W7" i="1"/>
  <c r="W15" i="1"/>
  <c r="Y29" i="1"/>
  <c r="Z29" i="1" s="1"/>
  <c r="W13" i="1"/>
  <c r="W16" i="1"/>
  <c r="Y24" i="1"/>
  <c r="Z24" i="1" s="1"/>
  <c r="W48" i="1"/>
  <c r="Y48" i="1"/>
  <c r="Z48" i="1" s="1"/>
  <c r="W45" i="1"/>
  <c r="Y45" i="1"/>
  <c r="Z45" i="1" s="1"/>
  <c r="Y26" i="1"/>
  <c r="Z26" i="1" s="1"/>
  <c r="W26" i="1"/>
  <c r="W42" i="1"/>
  <c r="Y42" i="1"/>
  <c r="Z42" i="1" s="1"/>
  <c r="W39" i="1"/>
  <c r="Y39" i="1"/>
  <c r="Z39" i="1" s="1"/>
  <c r="Y46" i="1"/>
  <c r="Z46" i="1" s="1"/>
  <c r="W46" i="1"/>
  <c r="W36" i="1"/>
  <c r="Y36" i="1"/>
  <c r="Z36" i="1" s="1"/>
  <c r="W33" i="1"/>
  <c r="Y33" i="1"/>
  <c r="Z33" i="1" s="1"/>
  <c r="Y43" i="1"/>
  <c r="Z43" i="1" s="1"/>
  <c r="W43" i="1"/>
  <c r="Y14" i="1"/>
  <c r="Z14" i="1" s="1"/>
  <c r="W14" i="1"/>
  <c r="Y20" i="1"/>
  <c r="Z20" i="1" s="1"/>
  <c r="W20" i="1"/>
  <c r="Y23" i="1"/>
  <c r="Z23" i="1" s="1"/>
  <c r="W23" i="1"/>
  <c r="W30" i="1"/>
  <c r="Y30" i="1"/>
  <c r="Z30" i="1" s="1"/>
  <c r="Y5" i="1"/>
  <c r="Z5" i="1" s="1"/>
  <c r="W5" i="1"/>
  <c r="Y8" i="1"/>
  <c r="Z8" i="1" s="1"/>
  <c r="W8" i="1"/>
  <c r="Y11" i="1"/>
  <c r="Z11" i="1" s="1"/>
  <c r="W11" i="1"/>
  <c r="Y17" i="1"/>
  <c r="Z17" i="1" s="1"/>
  <c r="W17" i="1"/>
  <c r="Y3" i="1"/>
  <c r="Y6" i="1"/>
  <c r="Z6" i="1" s="1"/>
  <c r="Y9" i="1"/>
  <c r="Z9" i="1" s="1"/>
  <c r="Y12" i="1"/>
  <c r="Z12" i="1" s="1"/>
  <c r="Y15" i="1"/>
  <c r="Z15" i="1" s="1"/>
  <c r="Y18" i="1"/>
  <c r="Z18" i="1" s="1"/>
  <c r="Y21" i="1"/>
  <c r="Z21" i="1" s="1"/>
  <c r="W29" i="1"/>
  <c r="W32" i="1"/>
  <c r="W35" i="1"/>
  <c r="W38" i="1"/>
  <c r="W41" i="1"/>
  <c r="W44" i="1"/>
  <c r="W47" i="1"/>
  <c r="W3" i="1"/>
  <c r="W28" i="1"/>
  <c r="W31" i="1"/>
  <c r="W34" i="1"/>
  <c r="W37" i="1"/>
  <c r="W40" i="1"/>
  <c r="Z3" i="1" l="1"/>
  <c r="Z18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Maureen Paul</author>
  </authors>
  <commentList>
    <comment ref="X30" authorId="0" shapeId="0" xr:uid="{E5A7EE71-C578-4977-9444-4BFAE34D36AC}">
      <text>
        <r>
          <rPr>
            <b/>
            <sz val="9"/>
            <color indexed="81"/>
            <rFont val="Tahoma"/>
            <family val="2"/>
          </rPr>
          <t>Maureen Paul:</t>
        </r>
        <r>
          <rPr>
            <sz val="9"/>
            <color indexed="81"/>
            <rFont val="Tahoma"/>
            <family val="2"/>
          </rPr>
          <t xml:space="preserve">
Over Payment for Port Vato French in 2023: VUV 711,110
-Paid T2 2024-68,000vt
-Paid T2 2024 from P.Vato Fre - 25,000vt
-Pay now T3 2024 68,000vt
-Pay now T3 from P.Vato Fre - 25,000vt
-O/S vuv 525,110vt</t>
        </r>
      </text>
    </comment>
    <comment ref="X31" authorId="0" shapeId="0" xr:uid="{6F7C7003-53A8-40BE-9FE1-E2FB74D13F76}">
      <text>
        <r>
          <rPr>
            <b/>
            <sz val="9"/>
            <color indexed="81"/>
            <rFont val="Tahoma"/>
            <family val="2"/>
          </rPr>
          <t>Maureen Paul:</t>
        </r>
        <r>
          <rPr>
            <sz val="9"/>
            <color indexed="81"/>
            <rFont val="Tahoma"/>
            <family val="2"/>
          </rPr>
          <t xml:space="preserve">
Over Payment for Port Vato French in 2023: VUV 711,110
-Paid from P.Vato Eng T2 2024-68,000vt
-Paid T2 2024  - 25,000vt
-Pay now T3 2024 from P.Vato Eng 68,000vt
-Pay now T3 2024 - 25,000vt
-O/S vuv 525,110vt</t>
        </r>
      </text>
    </comment>
  </commentList>
</comments>
</file>

<file path=xl/sharedStrings.xml><?xml version="1.0" encoding="utf-8"?>
<sst xmlns="http://schemas.openxmlformats.org/spreadsheetml/2006/main" count="2759" uniqueCount="818">
  <si>
    <t>School Type</t>
  </si>
  <si>
    <t>PS</t>
  </si>
  <si>
    <t>No.</t>
  </si>
  <si>
    <t>School Number</t>
  </si>
  <si>
    <t>School Name</t>
  </si>
  <si>
    <t>Language</t>
  </si>
  <si>
    <t>Authority Code</t>
  </si>
  <si>
    <t>Authority Name</t>
  </si>
  <si>
    <t>Authority Type Code</t>
  </si>
  <si>
    <t>Authority Type Description</t>
  </si>
  <si>
    <t>Island Name</t>
  </si>
  <si>
    <t>Province Name</t>
  </si>
  <si>
    <t>Bank Account No</t>
  </si>
  <si>
    <t>Bank Account Name</t>
  </si>
  <si>
    <t>Shares Bank Account With Other School</t>
  </si>
  <si>
    <t>Registered to Offer</t>
  </si>
  <si>
    <t>Y1-6 2024 Gross Enrolment Total</t>
  </si>
  <si>
    <t>Total # of Students without Birth registration No.</t>
  </si>
  <si>
    <t>Y1-6 2024 Net Enrolment Total</t>
  </si>
  <si>
    <t>PS Grant Rate</t>
  </si>
  <si>
    <t>Total Grant PS 2024</t>
  </si>
  <si>
    <t>Tranche 1 Actual PS 2024 (30%)</t>
  </si>
  <si>
    <t>Tranche 2 Actual PS 2024 (30%)</t>
  </si>
  <si>
    <t>Tranche 3 PS 2024 (40%)</t>
  </si>
  <si>
    <t>2023 Overpayment PS</t>
  </si>
  <si>
    <t>Calculated Tranche 3 PS 2024 (40%)</t>
  </si>
  <si>
    <t>Net Tranche 3 PS 2024 (40%)</t>
  </si>
  <si>
    <t>Bank Narration</t>
  </si>
  <si>
    <t>042902</t>
  </si>
  <si>
    <t>Amelvet Primary</t>
  </si>
  <si>
    <t>ENG</t>
  </si>
  <si>
    <t>PEB_MALAMP</t>
  </si>
  <si>
    <t>Malampa PEB</t>
  </si>
  <si>
    <t>V</t>
  </si>
  <si>
    <t>Government of Vanuatu</t>
  </si>
  <si>
    <t>Malekula</t>
  </si>
  <si>
    <t>Malampa</t>
  </si>
  <si>
    <t>0085044001</t>
  </si>
  <si>
    <t>AMELVETH PRIMARY SCHOOL</t>
  </si>
  <si>
    <t>No</t>
  </si>
  <si>
    <t xml:space="preserve">1 2 3 4 5 6 </t>
  </si>
  <si>
    <t>2024 PS Tranche 3</t>
  </si>
  <si>
    <t>044306</t>
  </si>
  <si>
    <t>Baiap SDA Primary</t>
  </si>
  <si>
    <t>SDA</t>
  </si>
  <si>
    <t>Seven Day Adventist</t>
  </si>
  <si>
    <t>G</t>
  </si>
  <si>
    <t>Church (Government Assisted)</t>
  </si>
  <si>
    <t>Ambrym</t>
  </si>
  <si>
    <t>0098411001</t>
  </si>
  <si>
    <t>BAIAP PRIMARY SCHOOL</t>
  </si>
  <si>
    <t>042907</t>
  </si>
  <si>
    <t>Baie Caroline Primary</t>
  </si>
  <si>
    <t>FRE</t>
  </si>
  <si>
    <t>0085077001</t>
  </si>
  <si>
    <t>BAIE CAROLINE PRIMARY SCHOOL</t>
  </si>
  <si>
    <t>042912</t>
  </si>
  <si>
    <t>Brenwei Primary</t>
  </si>
  <si>
    <t>0084963001</t>
  </si>
  <si>
    <t>BRENWEI PRIMARY SCHOOL</t>
  </si>
  <si>
    <t>044316</t>
  </si>
  <si>
    <t>Craig Cove Primary</t>
  </si>
  <si>
    <t>CATH</t>
  </si>
  <si>
    <t>Catholic Education Authority</t>
  </si>
  <si>
    <t>0085070001</t>
  </si>
  <si>
    <t>GRAIG COVE PRIMARY SCHOOL</t>
  </si>
  <si>
    <t>042918</t>
  </si>
  <si>
    <t>Daodobo English Primary</t>
  </si>
  <si>
    <t>0091493001</t>
  </si>
  <si>
    <t>DUADOBO ENGLISH PRIMARY SCHOOL</t>
  </si>
  <si>
    <t>042919</t>
  </si>
  <si>
    <t>Dixon Primary</t>
  </si>
  <si>
    <t>0085067001</t>
  </si>
  <si>
    <t>DIXON PRIMARY SCHOOL</t>
  </si>
  <si>
    <t>044320</t>
  </si>
  <si>
    <t>Fanla Primary</t>
  </si>
  <si>
    <t>0085130001</t>
  </si>
  <si>
    <t>FANLA PRIMARY SCHOOL</t>
  </si>
  <si>
    <t>042921</t>
  </si>
  <si>
    <t>Faralao Primary</t>
  </si>
  <si>
    <t>0085048001</t>
  </si>
  <si>
    <t>FARALAO SCHOOL</t>
  </si>
  <si>
    <t>042927</t>
  </si>
  <si>
    <t>Lakatoro Primary</t>
  </si>
  <si>
    <t>0085039001</t>
  </si>
  <si>
    <t>LAKATORO PRIMARY SCHOOL</t>
  </si>
  <si>
    <t>042931</t>
  </si>
  <si>
    <t>Lambubu Primary</t>
  </si>
  <si>
    <t>0085081001</t>
  </si>
  <si>
    <t>LAMBUMBU BAY PRIMARY SCHOOL</t>
  </si>
  <si>
    <t>044433</t>
  </si>
  <si>
    <t>Lehili Primary</t>
  </si>
  <si>
    <t>Paama</t>
  </si>
  <si>
    <t>0085025001</t>
  </si>
  <si>
    <t>LEHILI PRIMARY SCHOOL</t>
  </si>
  <si>
    <t>044335</t>
  </si>
  <si>
    <t>Leleut Primary</t>
  </si>
  <si>
    <t>0085129001</t>
  </si>
  <si>
    <t>LELEUT PRIMARY SCHOOL</t>
  </si>
  <si>
    <t>044337</t>
  </si>
  <si>
    <t>Linbul Primary</t>
  </si>
  <si>
    <t>0098416001</t>
  </si>
  <si>
    <t>LINBUL PRIMARY SCHOOL</t>
  </si>
  <si>
    <t>042938</t>
  </si>
  <si>
    <t>Lingarak Primary</t>
  </si>
  <si>
    <t>0085037001</t>
  </si>
  <si>
    <t>LINGARAK PRIMARY SCHOOL</t>
  </si>
  <si>
    <t>044439</t>
  </si>
  <si>
    <t>Liro Primary</t>
  </si>
  <si>
    <t>PCV</t>
  </si>
  <si>
    <t>Presbyterian Church of Vanuatu</t>
  </si>
  <si>
    <t>0085032001</t>
  </si>
  <si>
    <t>LIRO PRIMARY SCHOOL</t>
  </si>
  <si>
    <t>044442</t>
  </si>
  <si>
    <t>Luvil Primary</t>
  </si>
  <si>
    <t>0085034001</t>
  </si>
  <si>
    <t>LUVIL PRIMARY SCHOOL</t>
  </si>
  <si>
    <t>044346</t>
  </si>
  <si>
    <t>Magam Primary</t>
  </si>
  <si>
    <t>0085003001</t>
  </si>
  <si>
    <t>MAGAM PRIMARY SCHOOL</t>
  </si>
  <si>
    <t>042945</t>
  </si>
  <si>
    <t>Malua Bay Primary</t>
  </si>
  <si>
    <t>0098418001</t>
  </si>
  <si>
    <t>MALUA BAY PRIMARY SCHOOL</t>
  </si>
  <si>
    <t>042948</t>
  </si>
  <si>
    <t>Matanvat Primary</t>
  </si>
  <si>
    <t>0085084001</t>
  </si>
  <si>
    <t>MATANVAT PRIMARY SCHOOL</t>
  </si>
  <si>
    <t>044349</t>
  </si>
  <si>
    <t>Mbossung Primary</t>
  </si>
  <si>
    <t>0085006001</t>
  </si>
  <si>
    <t>MBOSSUNG PRIMARY SCHOOL</t>
  </si>
  <si>
    <t xml:space="preserve">1 2 3 4 5 6 7 8 </t>
  </si>
  <si>
    <t>042952</t>
  </si>
  <si>
    <t>Metune Primary</t>
  </si>
  <si>
    <t>FELP</t>
  </si>
  <si>
    <t>Federation de l'enseignement libre protestant (FELP)</t>
  </si>
  <si>
    <t>0085131001</t>
  </si>
  <si>
    <t>METUNE PRIMARY SCHOOL</t>
  </si>
  <si>
    <t>042956</t>
  </si>
  <si>
    <t>Norsup Primary</t>
  </si>
  <si>
    <t>0084973001</t>
  </si>
  <si>
    <t>NORSUP PRIMARY SCHOOL</t>
  </si>
  <si>
    <t>042985</t>
  </si>
  <si>
    <t>Notre Dame de Walarano Primary</t>
  </si>
  <si>
    <t>0085057001</t>
  </si>
  <si>
    <t>WALA RANO/NOTRE DAMME PRIMARY SCHOOL</t>
  </si>
  <si>
    <t>042958</t>
  </si>
  <si>
    <t>Orap Primary</t>
  </si>
  <si>
    <t>0085054001</t>
  </si>
  <si>
    <t>ECOLE PRIMAIRE FELD D'ORAP</t>
  </si>
  <si>
    <t>044359</t>
  </si>
  <si>
    <t>Paamal Primary</t>
  </si>
  <si>
    <t>0085066001</t>
  </si>
  <si>
    <t>PAAMAL PRIMARY SCHOOL</t>
  </si>
  <si>
    <t>042960</t>
  </si>
  <si>
    <t>Pikayer Primary</t>
  </si>
  <si>
    <t>0085128001</t>
  </si>
  <si>
    <t>PIKAYER PRIMARY SCHOOL</t>
  </si>
  <si>
    <t>0443336</t>
  </si>
  <si>
    <t>Port Vato English Primary</t>
  </si>
  <si>
    <t>0085011001</t>
  </si>
  <si>
    <t>PORT VATO PRIMARY SCHOOL</t>
  </si>
  <si>
    <t>Yes</t>
  </si>
  <si>
    <t>044362</t>
  </si>
  <si>
    <t>Port Vato French Primary</t>
  </si>
  <si>
    <t>044364</t>
  </si>
  <si>
    <t>Ranon Primary</t>
  </si>
  <si>
    <t>0085050001</t>
  </si>
  <si>
    <t>RANON PRIMARY SCHOOL</t>
  </si>
  <si>
    <t>042993</t>
  </si>
  <si>
    <t>Roromai Primary</t>
  </si>
  <si>
    <t>0085074001</t>
  </si>
  <si>
    <t>ROROMAI PRIMARY SCHOOL</t>
  </si>
  <si>
    <t>043867</t>
  </si>
  <si>
    <t>Sangalai Primary</t>
  </si>
  <si>
    <t>Maskelyns</t>
  </si>
  <si>
    <t>0084995001</t>
  </si>
  <si>
    <t>SANGALAI PRIMARY SCHOOL</t>
  </si>
  <si>
    <t>044369</t>
  </si>
  <si>
    <t>Senai Primary</t>
  </si>
  <si>
    <t>0085051001</t>
  </si>
  <si>
    <t>SENAI PRIMARY SCHOOL</t>
  </si>
  <si>
    <t>042930</t>
  </si>
  <si>
    <t>St. Pierre Chanel (Lamap) Primary</t>
  </si>
  <si>
    <t>0085053001</t>
  </si>
  <si>
    <t>ECOLE SAINT PIERRE CHANNEL</t>
  </si>
  <si>
    <t>042944</t>
  </si>
  <si>
    <t>Ste Therese de Mae Primary</t>
  </si>
  <si>
    <t>0085127001</t>
  </si>
  <si>
    <t>MAE PRIMARY SCHOOL</t>
  </si>
  <si>
    <t>042972</t>
  </si>
  <si>
    <t>Tautu Primary</t>
  </si>
  <si>
    <t>0085038001</t>
  </si>
  <si>
    <t>TAUTU PRIMARY SCHOOL</t>
  </si>
  <si>
    <t>044376</t>
  </si>
  <si>
    <t>Tobol Primary</t>
  </si>
  <si>
    <t>0085068001</t>
  </si>
  <si>
    <t>TOBOL PRIMARY SCHOOL</t>
  </si>
  <si>
    <t>043177</t>
  </si>
  <si>
    <t>Topaen Primary</t>
  </si>
  <si>
    <t>Atchin</t>
  </si>
  <si>
    <t>0098419001</t>
  </si>
  <si>
    <t>TOPAEN COMMUNITY PRIMARY SCHOOL</t>
  </si>
  <si>
    <t>042979</t>
  </si>
  <si>
    <t>Uripiv Primary</t>
  </si>
  <si>
    <t>Uripiv</t>
  </si>
  <si>
    <t>0085043001</t>
  </si>
  <si>
    <t>URIPIV PRIMARY SCHOOL</t>
  </si>
  <si>
    <t>043081</t>
  </si>
  <si>
    <t>Vao Ilot Primary</t>
  </si>
  <si>
    <t>Vao</t>
  </si>
  <si>
    <t>0085059001</t>
  </si>
  <si>
    <t>VAO ILOT PRIMARY SCHOOL</t>
  </si>
  <si>
    <t>042983</t>
  </si>
  <si>
    <t>Vinmavis Primary</t>
  </si>
  <si>
    <t>0084988001</t>
  </si>
  <si>
    <t>VINMAVIS PRIMARY SCHOOL</t>
  </si>
  <si>
    <t>042987</t>
  </si>
  <si>
    <t>Wilak Primary</t>
  </si>
  <si>
    <t>0085132001</t>
  </si>
  <si>
    <t>WAILAK PRIMARY SCHOOL</t>
  </si>
  <si>
    <t>042988</t>
  </si>
  <si>
    <t>Winn Primary</t>
  </si>
  <si>
    <t>0098415001</t>
  </si>
  <si>
    <t>WINN PRIMARY SCHOOL</t>
  </si>
  <si>
    <t>042989</t>
  </si>
  <si>
    <t>Womul Primary</t>
  </si>
  <si>
    <t>0087035001</t>
  </si>
  <si>
    <t>WOMOUL PRIMARY SCHOOL</t>
  </si>
  <si>
    <t>042990</t>
  </si>
  <si>
    <t>Wora Primary</t>
  </si>
  <si>
    <t>0085047001</t>
  </si>
  <si>
    <t>WORA PRIMARY SCHOOL</t>
  </si>
  <si>
    <t>044391</t>
  </si>
  <si>
    <t>Wuro Primary</t>
  </si>
  <si>
    <t>0085073001</t>
  </si>
  <si>
    <t>WURO PRIMARY SCHOOL</t>
  </si>
  <si>
    <t>TOTAL</t>
  </si>
  <si>
    <t>032604</t>
  </si>
  <si>
    <t>Ambaebulu English Primary</t>
  </si>
  <si>
    <t>PEB_PENAMA</t>
  </si>
  <si>
    <t>Penama PEB</t>
  </si>
  <si>
    <t>Ambae</t>
  </si>
  <si>
    <t>Penama</t>
  </si>
  <si>
    <t>0084844001</t>
  </si>
  <si>
    <t>AMBAEBULU PRIMARY SCHOOL</t>
  </si>
  <si>
    <t>032605</t>
  </si>
  <si>
    <t>Ambaebulu French Primary</t>
  </si>
  <si>
    <t>032607</t>
  </si>
  <si>
    <t>Autabulu Primary</t>
  </si>
  <si>
    <t>0086416001</t>
  </si>
  <si>
    <t>AUTABULU PRIMARY SCHOOL</t>
  </si>
  <si>
    <t>032610</t>
  </si>
  <si>
    <t>Bangabulu Primary</t>
  </si>
  <si>
    <t>0084846001</t>
  </si>
  <si>
    <t>BANGABULU PRIMARY SCHOOL</t>
  </si>
  <si>
    <t>032617</t>
  </si>
  <si>
    <t>Herenhala Primary</t>
  </si>
  <si>
    <t>Pentecost</t>
  </si>
  <si>
    <t>0084848001</t>
  </si>
  <si>
    <t>Herenhala Primary School</t>
  </si>
  <si>
    <t>032624</t>
  </si>
  <si>
    <t>Lolopuepue Primary</t>
  </si>
  <si>
    <t>0084895001</t>
  </si>
  <si>
    <t>LOLOPUEPUE PRIMARY SCHOOL</t>
  </si>
  <si>
    <t>032625</t>
  </si>
  <si>
    <t>Lolovoli Primary</t>
  </si>
  <si>
    <t>0084847001</t>
  </si>
  <si>
    <t>LOLOVOLI PRIMARY SCHOOL</t>
  </si>
  <si>
    <t>032627</t>
  </si>
  <si>
    <t>Loone Primary</t>
  </si>
  <si>
    <t>0084892001</t>
  </si>
  <si>
    <t>LONE PRIMARY SCHOOL</t>
  </si>
  <si>
    <t>032628</t>
  </si>
  <si>
    <t>Loquirutaro Primary</t>
  </si>
  <si>
    <t>0084849001</t>
  </si>
  <si>
    <t>LOQUIRUTARO PRIMARY SCHOOL</t>
  </si>
  <si>
    <t>032629</t>
  </si>
  <si>
    <t>Ala Memorial Primary</t>
  </si>
  <si>
    <t>ACOM</t>
  </si>
  <si>
    <t>Anglican Church of Melanesia</t>
  </si>
  <si>
    <t>0084858001</t>
  </si>
  <si>
    <t>MACKENZIE PRIMARY SCHOOL</t>
  </si>
  <si>
    <t>2024 PS Tranche 2 &amp; 3</t>
  </si>
  <si>
    <t>032631</t>
  </si>
  <si>
    <t>Naleleo Primary</t>
  </si>
  <si>
    <t>0084851001</t>
  </si>
  <si>
    <t>NALELEO PRIMARY SCHOOL</t>
  </si>
  <si>
    <t>032638</t>
  </si>
  <si>
    <t>Nduindui Primary</t>
  </si>
  <si>
    <t>0084890001</t>
  </si>
  <si>
    <t>NDUINDUI PRIMARY SCHOOL</t>
  </si>
  <si>
    <t>032639</t>
  </si>
  <si>
    <t>Ngwalona Primary</t>
  </si>
  <si>
    <t>0085079001</t>
  </si>
  <si>
    <t>NGWALONA PRIMARY SCHOOL</t>
  </si>
  <si>
    <t>032643</t>
  </si>
  <si>
    <t>Quatui Primary</t>
  </si>
  <si>
    <t>0084854001</t>
  </si>
  <si>
    <t>QUATUI PRIMARY SCHOOL</t>
  </si>
  <si>
    <t>032647</t>
  </si>
  <si>
    <t>Raynold Memorial (Nagole) Primary</t>
  </si>
  <si>
    <t>0084855001</t>
  </si>
  <si>
    <t>REYNOLD MEMORIAL PRIMARY SCHOOL</t>
  </si>
  <si>
    <t>032649</t>
  </si>
  <si>
    <t>Sarabulu Primary</t>
  </si>
  <si>
    <t>0084856001</t>
  </si>
  <si>
    <t>SARABULU PRIMARY SCHOOL</t>
  </si>
  <si>
    <t>032650</t>
  </si>
  <si>
    <t>Simon Pimary</t>
  </si>
  <si>
    <t>0084857001</t>
  </si>
  <si>
    <t>SIMON PRIMARY SCHOOL</t>
  </si>
  <si>
    <t>032652</t>
  </si>
  <si>
    <t>Talai Roroi Leleo Primary</t>
  </si>
  <si>
    <t>0084906001</t>
  </si>
  <si>
    <t>TALAI ROROI LELEO PRIMARY SCHOOL</t>
  </si>
  <si>
    <t>032659</t>
  </si>
  <si>
    <t>Vatuhangele Primary</t>
  </si>
  <si>
    <t>APO</t>
  </si>
  <si>
    <t>Apostolic Church</t>
  </si>
  <si>
    <t>0084893001</t>
  </si>
  <si>
    <t>VATUHANGELE PRIMARY SCHOOL</t>
  </si>
  <si>
    <t>032701</t>
  </si>
  <si>
    <t>Abanga Primary</t>
  </si>
  <si>
    <t>Maewo</t>
  </si>
  <si>
    <t>0084860001</t>
  </si>
  <si>
    <t>ABANGA PRIMARY SCHOOL</t>
  </si>
  <si>
    <t>032709</t>
  </si>
  <si>
    <t>Bakanao (Naviso) Primary</t>
  </si>
  <si>
    <t>0084861001</t>
  </si>
  <si>
    <t>BAKANAO PRIMARY SCHOOL</t>
  </si>
  <si>
    <t>032716</t>
  </si>
  <si>
    <t>Gambule Primary</t>
  </si>
  <si>
    <t>0084862001</t>
  </si>
  <si>
    <t>GAMBULE PRIMARY SCHOOL</t>
  </si>
  <si>
    <t>0327321</t>
  </si>
  <si>
    <t>Baitora Primary</t>
  </si>
  <si>
    <t>0084903001</t>
  </si>
  <si>
    <t>BAETORA PRIMARY SCHOOL</t>
  </si>
  <si>
    <t>032735</t>
  </si>
  <si>
    <t>Naone Primary</t>
  </si>
  <si>
    <t>0084891001</t>
  </si>
  <si>
    <t>NAONE PRIMARY SCHOOL</t>
  </si>
  <si>
    <t>032737</t>
  </si>
  <si>
    <t>Nasawa Primary</t>
  </si>
  <si>
    <t>0084863001</t>
  </si>
  <si>
    <t>NASAWA PRIMARY SCHOOL</t>
  </si>
  <si>
    <t>032751</t>
  </si>
  <si>
    <t>Sulua Primary</t>
  </si>
  <si>
    <t>0084864001</t>
  </si>
  <si>
    <t>SULUA CENTRE SCHOOL</t>
  </si>
  <si>
    <t>032802</t>
  </si>
  <si>
    <t>Abuanga Primary</t>
  </si>
  <si>
    <t>0084865001</t>
  </si>
  <si>
    <t>ABUANGA PRIMARY SCHOOL</t>
  </si>
  <si>
    <t>032803</t>
  </si>
  <si>
    <t>Aligu Primary</t>
  </si>
  <si>
    <t>0084866001</t>
  </si>
  <si>
    <t>ALIGU PRIMARY SCHOOL</t>
  </si>
  <si>
    <t>032806</t>
  </si>
  <si>
    <t>Atavtabanga Primary</t>
  </si>
  <si>
    <t>0084867001</t>
  </si>
  <si>
    <t>ATAVTABANGA PRIMARY SCHOOL</t>
  </si>
  <si>
    <t>032808</t>
  </si>
  <si>
    <t>Baie Barrier Primary</t>
  </si>
  <si>
    <t>0084914001</t>
  </si>
  <si>
    <t>BAIE BARRIER PRIMARY SCHOOL</t>
  </si>
  <si>
    <t>032811</t>
  </si>
  <si>
    <t>Point Cross (Benmotri) Primary</t>
  </si>
  <si>
    <t>0084868001</t>
  </si>
  <si>
    <t>BENMOTRI PRIMARY SCHOOL</t>
  </si>
  <si>
    <t>032812</t>
  </si>
  <si>
    <t>Bwatnapni Primary</t>
  </si>
  <si>
    <t>0084869001</t>
  </si>
  <si>
    <t>BWATNAPNI PRIMARY SCHOOL</t>
  </si>
  <si>
    <t>032813</t>
  </si>
  <si>
    <t>Enkul Primary</t>
  </si>
  <si>
    <t>0084871001</t>
  </si>
  <si>
    <t>ENKUL PRIMARY SCHOOL</t>
  </si>
  <si>
    <t>032818</t>
  </si>
  <si>
    <t>Labultamata (Tamua)</t>
  </si>
  <si>
    <t>0084873001</t>
  </si>
  <si>
    <t>LABULTAMATA PRIMARY SCHOOL</t>
  </si>
  <si>
    <t>032819</t>
  </si>
  <si>
    <t>Lalzadette Primary</t>
  </si>
  <si>
    <t>0084896001</t>
  </si>
  <si>
    <t>LALZADETH PRIMARY SCHOOL</t>
  </si>
  <si>
    <t>032820</t>
  </si>
  <si>
    <t>Lesasanemal Primary</t>
  </si>
  <si>
    <t>0085072001</t>
  </si>
  <si>
    <t>LESASANEMAL PRIMARY SCHOOL</t>
  </si>
  <si>
    <t>032821</t>
  </si>
  <si>
    <t>Lini Memorial Primary</t>
  </si>
  <si>
    <t>0084874001</t>
  </si>
  <si>
    <t>LINI MEMORIAL PRIMARY SCHOOL</t>
  </si>
  <si>
    <t>032822</t>
  </si>
  <si>
    <t>Latano (Loltong) Primary</t>
  </si>
  <si>
    <t>0085062001</t>
  </si>
  <si>
    <t>LOLTONG PRIMARY SCHOOL</t>
  </si>
  <si>
    <t>032823</t>
  </si>
  <si>
    <t>Sori Mauri (Lolkasai) ECCE</t>
  </si>
  <si>
    <t>0084875001</t>
  </si>
  <si>
    <t>LOLKASAI PRIMARY SCHOOL</t>
  </si>
  <si>
    <t>032826</t>
  </si>
  <si>
    <t>Londar (Baie-Martelli) Primary</t>
  </si>
  <si>
    <t>0084912001</t>
  </si>
  <si>
    <t>BAIE MARTELLI PRIMARY SCHOOL</t>
  </si>
  <si>
    <t>032830</t>
  </si>
  <si>
    <t>Melsisi Primary</t>
  </si>
  <si>
    <t>0084901001</t>
  </si>
  <si>
    <t>MELSISI PRIMARY SCHOOL</t>
  </si>
  <si>
    <t>032840</t>
  </si>
  <si>
    <t>Pangi Primary</t>
  </si>
  <si>
    <t>0084905001</t>
  </si>
  <si>
    <t>PANGI PRIMARY SCHOOL</t>
  </si>
  <si>
    <t>032844</t>
  </si>
  <si>
    <t>Rangusuksu Primary</t>
  </si>
  <si>
    <t>0084911001</t>
  </si>
  <si>
    <t>RANGSUKSUK PRIMARY SCHOOL</t>
  </si>
  <si>
    <t>032845</t>
  </si>
  <si>
    <t>Ranmawot Primary</t>
  </si>
  <si>
    <t>0084877001</t>
  </si>
  <si>
    <t>RANMAWOT PRIMARY SCHOOL</t>
  </si>
  <si>
    <t>032846</t>
  </si>
  <si>
    <t>Ranwas Primary</t>
  </si>
  <si>
    <t>0098409001</t>
  </si>
  <si>
    <t>RANWAS PRIMARY SCHOOL.</t>
  </si>
  <si>
    <t>032848</t>
  </si>
  <si>
    <t>St. Henri (Lonfis) Primary</t>
  </si>
  <si>
    <t>0084913001</t>
  </si>
  <si>
    <t>SAINT HENRY PRIMARY SCHOOL</t>
  </si>
  <si>
    <t>032853</t>
  </si>
  <si>
    <t>Tanbok Primary</t>
  </si>
  <si>
    <t>0084883001</t>
  </si>
  <si>
    <t>TANBOK PRIMARY SCHOOL</t>
  </si>
  <si>
    <t>032854</t>
  </si>
  <si>
    <t>Torlie Primary</t>
  </si>
  <si>
    <t>0084884001</t>
  </si>
  <si>
    <t>TORLIE PRIMARY SCHOOL</t>
  </si>
  <si>
    <t>032856</t>
  </si>
  <si>
    <t>Ubiku Primary</t>
  </si>
  <si>
    <t>0084897001</t>
  </si>
  <si>
    <t>UBIKU PRIMARY SCHOOL</t>
  </si>
  <si>
    <t>032858</t>
  </si>
  <si>
    <t>Vanue Marama Primary</t>
  </si>
  <si>
    <t>0084904001</t>
  </si>
  <si>
    <t>VENUE MARAMA PRIMARY SCHOOL</t>
  </si>
  <si>
    <t>032860</t>
  </si>
  <si>
    <t>Vilakalaka Primary</t>
  </si>
  <si>
    <t>0084894001</t>
  </si>
  <si>
    <t>VILAKALAKA PRIMARY SCHOOL</t>
  </si>
  <si>
    <t>032861</t>
  </si>
  <si>
    <t>Volovuhu Primary</t>
  </si>
  <si>
    <t>0084887001</t>
  </si>
  <si>
    <t>VOLOVUHU PRIMARY SCHOOL</t>
  </si>
  <si>
    <t>032862</t>
  </si>
  <si>
    <t>Vuingalato Primary</t>
  </si>
  <si>
    <t>0084888001</t>
  </si>
  <si>
    <t>VUINGALATO PRIMARY SCHOOL</t>
  </si>
  <si>
    <t>032863</t>
  </si>
  <si>
    <t>Waisine Primary</t>
  </si>
  <si>
    <t>0084907001</t>
  </si>
  <si>
    <t>WAISINE PRIMARY SCHOOL</t>
  </si>
  <si>
    <t>032864</t>
  </si>
  <si>
    <t>Walaha Primary</t>
  </si>
  <si>
    <t>0084889001</t>
  </si>
  <si>
    <t>WALAHA PRIMARY SCHOOL</t>
  </si>
  <si>
    <t>032867</t>
  </si>
  <si>
    <t>Vanmamla Primary</t>
  </si>
  <si>
    <t>0084909001</t>
  </si>
  <si>
    <t>VANMAMLA PRIMARY SCHOOL</t>
  </si>
  <si>
    <t>022102</t>
  </si>
  <si>
    <t>Amapelau/Mati Primary</t>
  </si>
  <si>
    <t>Malo</t>
  </si>
  <si>
    <t>Sanma</t>
  </si>
  <si>
    <t>0091201001</t>
  </si>
  <si>
    <t>AMAPELAO PRIMARY SCHOOL</t>
  </si>
  <si>
    <t>022204</t>
  </si>
  <si>
    <t>Balon Primary</t>
  </si>
  <si>
    <t>PEB_SANMA</t>
  </si>
  <si>
    <t>Sanma PEB</t>
  </si>
  <si>
    <t>Santo</t>
  </si>
  <si>
    <t>0084597001</t>
  </si>
  <si>
    <t>BALON PRIMARY SCHOOL</t>
  </si>
  <si>
    <t>022106</t>
  </si>
  <si>
    <t>Banaviti Primary</t>
  </si>
  <si>
    <t>0084592001</t>
  </si>
  <si>
    <t>BANAVITI PRIMARY SCHOOL</t>
  </si>
  <si>
    <t>022205</t>
  </si>
  <si>
    <t>Banban Primary</t>
  </si>
  <si>
    <t>0084598001</t>
  </si>
  <si>
    <t>BANBAN PRIMARY SCHOOL</t>
  </si>
  <si>
    <t>0222568</t>
  </si>
  <si>
    <t>Bene (Pacific Island) Christian Community Primary</t>
  </si>
  <si>
    <t>0201381001</t>
  </si>
  <si>
    <t>Pacific Island Christian School,Bene</t>
  </si>
  <si>
    <t>022007</t>
  </si>
  <si>
    <t>Bernier Bay Primary</t>
  </si>
  <si>
    <t>Aore</t>
  </si>
  <si>
    <t>0084642001</t>
  </si>
  <si>
    <t>BERNIER BAY PRIMARY SCHOOL</t>
  </si>
  <si>
    <t>022209</t>
  </si>
  <si>
    <t>Butmas Primary</t>
  </si>
  <si>
    <t>0084600001</t>
  </si>
  <si>
    <t>BUTMAS PRIMARY SCHOOL</t>
  </si>
  <si>
    <t>022289</t>
  </si>
  <si>
    <t>De Quiros(Matantas) Primary</t>
  </si>
  <si>
    <t>0098423001</t>
  </si>
  <si>
    <t>DE QUEROS (MATANTAS) PRIMARY SCHOOL</t>
  </si>
  <si>
    <t>022210</t>
  </si>
  <si>
    <t>Ebenezer Primary</t>
  </si>
  <si>
    <t>0084601001</t>
  </si>
  <si>
    <t>EBENEZER PRIMARY SCHOOL</t>
  </si>
  <si>
    <t>022213</t>
  </si>
  <si>
    <t>Fanafo Primary</t>
  </si>
  <si>
    <t>0084665001</t>
  </si>
  <si>
    <t>FANAFO PRIMARY SCHOOL</t>
  </si>
  <si>
    <t>022215</t>
  </si>
  <si>
    <t>Hog Harbour Primary</t>
  </si>
  <si>
    <t>0084602001</t>
  </si>
  <si>
    <t>HOG HARBOUR PRIMARY SCHOOL</t>
  </si>
  <si>
    <t>022217</t>
  </si>
  <si>
    <t>Iethvekar Primary</t>
  </si>
  <si>
    <t>0084604001</t>
  </si>
  <si>
    <t>IETHVEKAR PRIMARY SCHOOL</t>
  </si>
  <si>
    <t>022114</t>
  </si>
  <si>
    <t>Jinaure Primary</t>
  </si>
  <si>
    <t>0084594001</t>
  </si>
  <si>
    <t>GINAURE PRIMARY SCHOOL</t>
  </si>
  <si>
    <t>020101</t>
  </si>
  <si>
    <t>Kamewa English Primary</t>
  </si>
  <si>
    <t>0084640001</t>
  </si>
  <si>
    <t>KAMEWA PRIMARY SCHOOL</t>
  </si>
  <si>
    <t>020102</t>
  </si>
  <si>
    <t>Kamewa French Primary</t>
  </si>
  <si>
    <t>022222</t>
  </si>
  <si>
    <t>Lathi Primary</t>
  </si>
  <si>
    <t>0084606001</t>
  </si>
  <si>
    <t>LATH HI PRIMARY SCHOOL</t>
  </si>
  <si>
    <t>0222497</t>
  </si>
  <si>
    <t>Lemesie (lape/Paparama) Primary</t>
  </si>
  <si>
    <t>0098424001</t>
  </si>
  <si>
    <t>LABE (PAPARAMA) PRIMARY SCHOOL</t>
  </si>
  <si>
    <t>022224</t>
  </si>
  <si>
    <t>Lorethiakarkar Primary</t>
  </si>
  <si>
    <t>0084605001</t>
  </si>
  <si>
    <t>LORETHIAKARKAR PRIMARY SCHOOL</t>
  </si>
  <si>
    <t>020103</t>
  </si>
  <si>
    <t>Luganville Est Primary</t>
  </si>
  <si>
    <t>0084608001</t>
  </si>
  <si>
    <t>LUGANVILLE EAST PRIMARY SCHOOL</t>
  </si>
  <si>
    <t>022226</t>
  </si>
  <si>
    <t>Malao Primary</t>
  </si>
  <si>
    <t>0084622001</t>
  </si>
  <si>
    <t>MALAO PRIMARY SCHOOL</t>
  </si>
  <si>
    <t>022227</t>
  </si>
  <si>
    <t>Malores Primary</t>
  </si>
  <si>
    <t>0084656001</t>
  </si>
  <si>
    <t>MALORES PRIMARY SCHOOL</t>
  </si>
  <si>
    <t>2024 PS Tranche 1 2 3</t>
  </si>
  <si>
    <t>022282</t>
  </si>
  <si>
    <t>Merap St Augustin Primary</t>
  </si>
  <si>
    <t>0098425001</t>
  </si>
  <si>
    <t>MERAP ST AUGUSTIN PRIMARY SCHOOL</t>
  </si>
  <si>
    <t>022236</t>
  </si>
  <si>
    <t>Namoru Primary</t>
  </si>
  <si>
    <t>0084658001</t>
  </si>
  <si>
    <t>NAMORU PRIMARY SCHOOL</t>
  </si>
  <si>
    <t>022241</t>
  </si>
  <si>
    <t>Natawa Primary</t>
  </si>
  <si>
    <t>0084624001</t>
  </si>
  <si>
    <t>NATAWA PRIMARY SCHOOL</t>
  </si>
  <si>
    <t>022143</t>
  </si>
  <si>
    <t>Naviaru Primary</t>
  </si>
  <si>
    <t>0084652001</t>
  </si>
  <si>
    <t>NAVIARU PRIMARY SCHOOL</t>
  </si>
  <si>
    <t>022254</t>
  </si>
  <si>
    <t>Puama (Porema) Primary</t>
  </si>
  <si>
    <t>0087031001</t>
  </si>
  <si>
    <t>POREMA PRIMARY SCHOOL</t>
  </si>
  <si>
    <t>022264</t>
  </si>
  <si>
    <t>Saletui Primary</t>
  </si>
  <si>
    <t>0084654001</t>
  </si>
  <si>
    <t>SALETUI PRIMARY SCHOOL</t>
  </si>
  <si>
    <t>020110</t>
  </si>
  <si>
    <t>Santo East Primary</t>
  </si>
  <si>
    <t>0084585001</t>
  </si>
  <si>
    <t>SANTO EAST PRIMARY SCHOOL</t>
  </si>
  <si>
    <t>022258</t>
  </si>
  <si>
    <t>Sara Primary</t>
  </si>
  <si>
    <t>0084632001</t>
  </si>
  <si>
    <t>SARA PRIMARY SCHOOL</t>
  </si>
  <si>
    <t>020111</t>
  </si>
  <si>
    <t>Sarakata Primary</t>
  </si>
  <si>
    <t>0084586001</t>
  </si>
  <si>
    <t>SARAKATA PRIMARY SCHOOL</t>
  </si>
  <si>
    <t>022271</t>
  </si>
  <si>
    <t>St. Banabas (Turtel Bay) Primary</t>
  </si>
  <si>
    <t>0098426001</t>
  </si>
  <si>
    <t>ST BANABAS (TURTLE BAY ANGLICAN) COMMUNITY</t>
  </si>
  <si>
    <t>022257</t>
  </si>
  <si>
    <t>St. Joseph (Rowok) Primary</t>
  </si>
  <si>
    <t>0084662001</t>
  </si>
  <si>
    <t>ROWOK ST JOSEPH PRIMARY SCHOOL</t>
  </si>
  <si>
    <t>022248</t>
  </si>
  <si>
    <t>St. Pierre (Okoro) Primary</t>
  </si>
  <si>
    <t>0084660001</t>
  </si>
  <si>
    <t>OKORO ST PIERRE PRIMARY SCHOOL</t>
  </si>
  <si>
    <t>022253</t>
  </si>
  <si>
    <t>Ste. Anne (Port Olry) Primary</t>
  </si>
  <si>
    <t>0084661001</t>
  </si>
  <si>
    <t>ST ANNE PRIMARY SCHOOL</t>
  </si>
  <si>
    <t>022266</t>
  </si>
  <si>
    <t>Tata Primary</t>
  </si>
  <si>
    <t>0084635001</t>
  </si>
  <si>
    <t>TATA PRIMARY SCHOOL</t>
  </si>
  <si>
    <t>022268</t>
  </si>
  <si>
    <t>Tiasia Primary</t>
  </si>
  <si>
    <t>0084641001</t>
  </si>
  <si>
    <t>TIASIA PRIMARY SCHOOL</t>
  </si>
  <si>
    <t>022287</t>
  </si>
  <si>
    <t>Tovotovo Forestry Primary</t>
  </si>
  <si>
    <t>0098502001</t>
  </si>
  <si>
    <t>TOVOTOVO PRIMARY SCHOOL</t>
  </si>
  <si>
    <t>022273</t>
  </si>
  <si>
    <t>Venie Mataipevu Primary</t>
  </si>
  <si>
    <t>0084669001</t>
  </si>
  <si>
    <t>VENIE MATAIPEVU PRIMARY SCHOOL</t>
  </si>
  <si>
    <t>022274</t>
  </si>
  <si>
    <t>Vovlei Primary</t>
  </si>
  <si>
    <t>0084637001</t>
  </si>
  <si>
    <t>VOVLEI PRIMARY SCHOOL</t>
  </si>
  <si>
    <t>022275</t>
  </si>
  <si>
    <t>Vunabulu Primary</t>
  </si>
  <si>
    <t>0084638001</t>
  </si>
  <si>
    <t>VUNABULU PRIMARY SCHOOL</t>
  </si>
  <si>
    <t>022278</t>
  </si>
  <si>
    <t>Winsao Primary</t>
  </si>
  <si>
    <t>0098397001</t>
  </si>
  <si>
    <t>WINSAO PRIMARY SCHOOL</t>
  </si>
  <si>
    <t>055905</t>
  </si>
  <si>
    <t>Amoro Primary</t>
  </si>
  <si>
    <t>PEB_SHEFA</t>
  </si>
  <si>
    <t>Shefa PEB</t>
  </si>
  <si>
    <t>Lelepa</t>
  </si>
  <si>
    <t>Shefa</t>
  </si>
  <si>
    <t>0084807001</t>
  </si>
  <si>
    <t>AMORO PRIMARY SCHOOL</t>
  </si>
  <si>
    <t>2024 PS Tranche 1 2  3</t>
  </si>
  <si>
    <t>050201</t>
  </si>
  <si>
    <t>Anabrou Primary</t>
  </si>
  <si>
    <t>Efate</t>
  </si>
  <si>
    <t>0084752001</t>
  </si>
  <si>
    <t>ECOLE PUBLIQUE ANABROU</t>
  </si>
  <si>
    <t>054608</t>
  </si>
  <si>
    <t>Burumba Primary</t>
  </si>
  <si>
    <t>Epi</t>
  </si>
  <si>
    <t>0084762001</t>
  </si>
  <si>
    <t>ECOLE PUBLIQUE BURUMBA</t>
  </si>
  <si>
    <t>050202</t>
  </si>
  <si>
    <t>Central Primary</t>
  </si>
  <si>
    <t>0084753001</t>
  </si>
  <si>
    <t>CENTRAL PRIMARY SCHOOL</t>
  </si>
  <si>
    <t>050203</t>
  </si>
  <si>
    <t>Centre Ville Primary</t>
  </si>
  <si>
    <t>0084811001</t>
  </si>
  <si>
    <t>ECOLE PUBLIQUE CENTRE VILLE</t>
  </si>
  <si>
    <t>0554412</t>
  </si>
  <si>
    <t>Club Hippique French Primary</t>
  </si>
  <si>
    <t>0140903001</t>
  </si>
  <si>
    <t>ECOLE FELP FRANCAISE DE CLUB HIPPIQUE</t>
  </si>
  <si>
    <t>055412</t>
  </si>
  <si>
    <t>Ekonak Primary</t>
  </si>
  <si>
    <t>0084793001</t>
  </si>
  <si>
    <t>EKONAK PRIMARY SCHOOL</t>
  </si>
  <si>
    <t>055713</t>
  </si>
  <si>
    <t>Eles Primary</t>
  </si>
  <si>
    <t>Nguna</t>
  </si>
  <si>
    <t>0084805001</t>
  </si>
  <si>
    <t>ELES PRIMARY SCHOOL</t>
  </si>
  <si>
    <t>055415</t>
  </si>
  <si>
    <t>Erakor English Primary</t>
  </si>
  <si>
    <t>0084813001</t>
  </si>
  <si>
    <t>ERAKOR PRIMARY SCHOOL</t>
  </si>
  <si>
    <t>055416</t>
  </si>
  <si>
    <t>Erakor French Primary</t>
  </si>
  <si>
    <t>055414</t>
  </si>
  <si>
    <t>Eratap Primary</t>
  </si>
  <si>
    <t>0084796001</t>
  </si>
  <si>
    <t>ERATAP PRIMARY SCHOOL</t>
  </si>
  <si>
    <t>0554379</t>
  </si>
  <si>
    <t>Esnaar Primary</t>
  </si>
  <si>
    <t>0084757001</t>
  </si>
  <si>
    <t>ECOLE PUBLIQUE ESNAAR</t>
  </si>
  <si>
    <t>0554406</t>
  </si>
  <si>
    <t>Etas Community Primary</t>
  </si>
  <si>
    <t>0144373001</t>
  </si>
  <si>
    <t>ETAS COMMUNITY PRIMARY SCHOOL</t>
  </si>
  <si>
    <t>055418</t>
  </si>
  <si>
    <t>Eton Primary</t>
  </si>
  <si>
    <t>0084797001</t>
  </si>
  <si>
    <t>ETON PRIMARY SCHOOL</t>
  </si>
  <si>
    <t>050206</t>
  </si>
  <si>
    <t>Freswota English Primary</t>
  </si>
  <si>
    <t>0084754001</t>
  </si>
  <si>
    <t>FRESH WOTA PRIMARY SCHOOL</t>
  </si>
  <si>
    <t>050207</t>
  </si>
  <si>
    <t>Freswota French Primary</t>
  </si>
  <si>
    <t>050221</t>
  </si>
  <si>
    <t>Kawenu Primary</t>
  </si>
  <si>
    <t>0084814001</t>
  </si>
  <si>
    <t>KAWENU PRIMARY SCHOOL</t>
  </si>
  <si>
    <t>055426</t>
  </si>
  <si>
    <t>Lagon II/St. Joseph Primary</t>
  </si>
  <si>
    <t>0084829001</t>
  </si>
  <si>
    <t>ST JOSEPH PRIMARY SCHOOL</t>
  </si>
  <si>
    <t>0554320</t>
  </si>
  <si>
    <t>Lonest (St Jean Marie Vianey Primaire) Primary</t>
  </si>
  <si>
    <t>0084831001</t>
  </si>
  <si>
    <t>LONEST PRIMARY SCHOOL</t>
  </si>
  <si>
    <t>055436</t>
  </si>
  <si>
    <t>Manua Primary</t>
  </si>
  <si>
    <t>0084800001</t>
  </si>
  <si>
    <t>MANUA PRIMARY SCHOOL</t>
  </si>
  <si>
    <t>055437</t>
  </si>
  <si>
    <t>Matarisu Primary</t>
  </si>
  <si>
    <t>0084801001</t>
  </si>
  <si>
    <t>ECOLE PUBLIQUE MATARISU</t>
  </si>
  <si>
    <t>055450</t>
  </si>
  <si>
    <t>Roau Primary</t>
  </si>
  <si>
    <t>0084823001</t>
  </si>
  <si>
    <t>ECOLE PUBLIQUE ROAU</t>
  </si>
  <si>
    <t>054656</t>
  </si>
  <si>
    <t>Susana Primary</t>
  </si>
  <si>
    <t>0097114001</t>
  </si>
  <si>
    <t>SUSANA MATE PRIMARY SCHOOL</t>
  </si>
  <si>
    <t>055458</t>
  </si>
  <si>
    <t>Tangovawia Primary</t>
  </si>
  <si>
    <t>Pele</t>
  </si>
  <si>
    <t>0084804001</t>
  </si>
  <si>
    <t>TANGOVAWIA PRIMARY SCHOOL</t>
  </si>
  <si>
    <t>055860</t>
  </si>
  <si>
    <t>Tasiriki Primary</t>
  </si>
  <si>
    <t>Moso</t>
  </si>
  <si>
    <t>0084808001</t>
  </si>
  <si>
    <t>TASARIKI PRIMARY SCHOOL</t>
  </si>
  <si>
    <t>066411</t>
  </si>
  <si>
    <t>Fetukai Primary</t>
  </si>
  <si>
    <t>PEB_TAFEA</t>
  </si>
  <si>
    <t>Tafea PEB</t>
  </si>
  <si>
    <t>Tanna</t>
  </si>
  <si>
    <t>Tafea</t>
  </si>
  <si>
    <t>0084956001</t>
  </si>
  <si>
    <t>FETUKAI PRIMARY SCHOOL</t>
  </si>
  <si>
    <t>066416</t>
  </si>
  <si>
    <t>Ietap Primary</t>
  </si>
  <si>
    <t>0084959001</t>
  </si>
  <si>
    <t>IETAP PRIMARY SCHOOL</t>
  </si>
  <si>
    <t>066422</t>
  </si>
  <si>
    <t>Imaru Primary</t>
  </si>
  <si>
    <t>0085027001</t>
  </si>
  <si>
    <t>IMARU PRIMARY SCHOOL</t>
  </si>
  <si>
    <t>066427</t>
  </si>
  <si>
    <t>Isangel Francais Primary</t>
  </si>
  <si>
    <t>0084965001</t>
  </si>
  <si>
    <t>ISANGEL FRENCH PRIMARY SCHOOL</t>
  </si>
  <si>
    <t>066448</t>
  </si>
  <si>
    <t>Lautapunga Primary</t>
  </si>
  <si>
    <t>0085121001</t>
  </si>
  <si>
    <t>LAUTAPUNGA PRIMARY SCHOOL</t>
  </si>
  <si>
    <t>066449</t>
  </si>
  <si>
    <t>Lenakel Primary</t>
  </si>
  <si>
    <t>0084980001</t>
  </si>
  <si>
    <t>LENAKEL PRIMARY SCHOOL</t>
  </si>
  <si>
    <t>066470</t>
  </si>
  <si>
    <t>Louwanpakil Primary</t>
  </si>
  <si>
    <t>AOG</t>
  </si>
  <si>
    <t>Assemblies of God</t>
  </si>
  <si>
    <t>0210349001</t>
  </si>
  <si>
    <t>LOUWANPAKIL PRIMARY SCHOOL</t>
  </si>
  <si>
    <t>066379</t>
  </si>
  <si>
    <t>Tapisi Primary</t>
  </si>
  <si>
    <t>Erromango</t>
  </si>
  <si>
    <t>0085014001</t>
  </si>
  <si>
    <t>TAPISI PRIMARY SCHOOL</t>
  </si>
  <si>
    <t>066480</t>
  </si>
  <si>
    <t>Tuhu Primary</t>
  </si>
  <si>
    <t>0084998001</t>
  </si>
  <si>
    <t>TUHU PRIMARY SCHOOL</t>
  </si>
  <si>
    <t>010106</t>
  </si>
  <si>
    <t>Losalava Primary</t>
  </si>
  <si>
    <t>Gaua</t>
  </si>
  <si>
    <t>Torba</t>
  </si>
  <si>
    <t>0084559001</t>
  </si>
  <si>
    <t>LOSOLAVA PRIMARY SCHOOL</t>
  </si>
  <si>
    <t>010113</t>
  </si>
  <si>
    <t>Sarantar Primary</t>
  </si>
  <si>
    <t>PEB_TORBA</t>
  </si>
  <si>
    <t>Torba PEB</t>
  </si>
  <si>
    <t>0084561001</t>
  </si>
  <si>
    <t>SARANTAR PRIMARY SCHOOL</t>
  </si>
  <si>
    <t>010411</t>
  </si>
  <si>
    <t>Sanlang Primary</t>
  </si>
  <si>
    <t>Vanua Lava</t>
  </si>
  <si>
    <t>0084569001</t>
  </si>
  <si>
    <t>SANLANG PRIMARY SCHOOL</t>
  </si>
  <si>
    <t>010914</t>
  </si>
  <si>
    <t>Shelil Primary</t>
  </si>
  <si>
    <t>Ureparapara</t>
  </si>
  <si>
    <t>0084575001</t>
  </si>
  <si>
    <t>SHELIL PRIMARY SCHOOL</t>
  </si>
  <si>
    <t>010915</t>
  </si>
  <si>
    <t>Shem Rolley Primary</t>
  </si>
  <si>
    <t>0084576001</t>
  </si>
  <si>
    <t>SHEM ROLLEY PRIMARY SCHOOL</t>
  </si>
  <si>
    <t xml:space="preserve"> Eligible PRIMARY SCHOOL GRANT TRANCHE 3 2024-BANK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</si>
</sst>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#,##0"/>
    <numFmt numFmtId="166" formatCode="###,###,##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22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2" borderId="1" xfId="0" applyFont="1" applyFill="1" applyBorder="1"/>
    <xf numFmtId="0" fontId="5" fillId="2" borderId="1" xfId="0" applyFont="1" applyFill="1" applyBorder="1" applyAlignment="1">
      <alignment vertical="top" wrapText="1"/>
    </xf>
    <xf numFmtId="0" fontId="4" fillId="0" borderId="0" xfId="0" applyFont="1"/>
    <xf numFmtId="0" fontId="4" fillId="0" borderId="1" xfId="0" applyFont="1" applyBorder="1"/>
    <xf numFmtId="0" fontId="4" fillId="3" borderId="1" xfId="0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3" fontId="4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vertical="top"/>
    </xf>
    <xf numFmtId="166" fontId="4" fillId="0" borderId="1" xfId="0" applyNumberFormat="1" applyFont="1" applyBorder="1" applyAlignment="1">
      <alignment vertical="top"/>
    </xf>
    <xf numFmtId="166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166" fontId="0" fillId="0" borderId="1" xfId="0" applyNumberFormat="1" applyBorder="1" applyAlignment="1">
      <alignment vertical="top"/>
    </xf>
    <xf numFmtId="0" fontId="4" fillId="0" borderId="1" xfId="0" quotePrefix="1" applyFont="1" applyBorder="1" applyAlignment="1">
      <alignment vertical="top"/>
    </xf>
    <xf numFmtId="0" fontId="0" fillId="0" borderId="1" xfId="0" applyBorder="1"/>
    <xf numFmtId="0" fontId="2" fillId="4" borderId="1" xfId="0" applyFont="1" applyFill="1" applyBorder="1" applyAlignment="1">
      <alignment vertical="top"/>
    </xf>
    <xf numFmtId="166" fontId="2" fillId="4" borderId="1" xfId="0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PS\Malampa%20Eligible%20Primary%20School%20Grant%20T3%202024-Bank%20Verison.xlsx" TargetMode="External"/><Relationship Id="rId1" Type="http://schemas.openxmlformats.org/officeDocument/2006/relationships/externalLinkPath" Target="file:///Z:\School%20Grant\2024\Tranche%203\Bank%20Version\PS\Malampa%20Eligible%20Primary%20School%20Grant%20T3%202024-Bank%20Veris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PS\Penama%20Eligible%20Primary%20School%20Grant%20T3%202024-Bank%20Verison.xlsx" TargetMode="External"/><Relationship Id="rId1" Type="http://schemas.openxmlformats.org/officeDocument/2006/relationships/externalLinkPath" Target="file:///Z:\School%20Grant\2024\Tranche%203\Bank%20Version\PS\Penama%20Eligible%20Primary%20School%20Grant%20T3%202024-Bank%20Verison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PS\Sanma%20Eligible%20Primary%20School%20Grant%20T3%202024-Bank%20Verison.xlsx" TargetMode="External"/><Relationship Id="rId1" Type="http://schemas.openxmlformats.org/officeDocument/2006/relationships/externalLinkPath" Target="file:///Z:\School%20Grant\2024\Tranche%203\Bank%20Version\PS\Sanma%20Eligible%20Primary%20School%20Grant%20T3%202024-Bank%20Verison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PS\Shefa%20Eligible%20Primary%20School%20Grant%20T3%202024-Bank%20Verison.xlsx" TargetMode="External"/><Relationship Id="rId1" Type="http://schemas.openxmlformats.org/officeDocument/2006/relationships/externalLinkPath" Target="file:///Z:\School%20Grant\2024\Tranche%203\Bank%20Version\PS\Shefa%20Eligible%20Primary%20School%20Grant%20T3%202024-Bank%20Verison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PS\Tafea%20Eligible%20Primary%20School%20Grant%20T3%202024-Bank%20Verison.xlsx" TargetMode="External"/><Relationship Id="rId1" Type="http://schemas.openxmlformats.org/officeDocument/2006/relationships/externalLinkPath" Target="file:///Z:\School%20Grant\2024\Tranche%203\Bank%20Version\PS\Tafea%20Eligible%20Primary%20School%20Grant%20T3%202024-Bank%20Verison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PS\Torba%20Eligible%20Primary%20School%20Grant%20T3%202024-Bank%20Verison.xlsx" TargetMode="External"/><Relationship Id="rId1" Type="http://schemas.openxmlformats.org/officeDocument/2006/relationships/externalLinkPath" Target="file:///Z:\School%20Grant\2024\Tranche%203\Bank%20Version\PS\Torba%20Eligible%20Primary%20School%20Grant%20T3%202024-Bank%20Veri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lampa Eligible PS T3-Bank V"/>
      <sheetName val="Tranche 1 Actual 2024"/>
      <sheetName val="Tranche 2 Actual 2024"/>
    </sheetNames>
    <sheetDataSet>
      <sheetData sheetId="0"/>
      <sheetData sheetId="1">
        <row r="12">
          <cell r="B12" t="str">
            <v>010106</v>
          </cell>
          <cell r="C12" t="str">
            <v>Losalava</v>
          </cell>
          <cell r="D12" t="str">
            <v>ENG</v>
          </cell>
          <cell r="E12" t="str">
            <v>Church (Government Assisted)</v>
          </cell>
          <cell r="F12" t="str">
            <v>Gaua</v>
          </cell>
          <cell r="G12" t="str">
            <v>Torba</v>
          </cell>
          <cell r="H12" t="str">
            <v>0084559001</v>
          </cell>
          <cell r="I12" t="str">
            <v>LOSOLAVA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159</v>
          </cell>
          <cell r="N12">
            <v>8900</v>
          </cell>
          <cell r="O12">
            <v>1415100</v>
          </cell>
          <cell r="P12">
            <v>424530</v>
          </cell>
          <cell r="Q12">
            <v>0</v>
          </cell>
          <cell r="R12">
            <v>424530</v>
          </cell>
          <cell r="S12">
            <v>424530</v>
          </cell>
        </row>
        <row r="13">
          <cell r="B13" t="str">
            <v>010113</v>
          </cell>
          <cell r="C13" t="str">
            <v>Sarantar</v>
          </cell>
          <cell r="D13" t="str">
            <v>ENG</v>
          </cell>
          <cell r="E13" t="str">
            <v>Government of Vanuatu</v>
          </cell>
          <cell r="F13" t="str">
            <v>Gaua</v>
          </cell>
          <cell r="G13" t="str">
            <v>Torba</v>
          </cell>
          <cell r="H13" t="str">
            <v>0084561001</v>
          </cell>
          <cell r="I13" t="str">
            <v>SARANTAR PRIMARY SCHOOL</v>
          </cell>
          <cell r="J13" t="str">
            <v>PS</v>
          </cell>
          <cell r="K13" t="str">
            <v>No</v>
          </cell>
          <cell r="L13" t="str">
            <v xml:space="preserve">1 2 3 4 5 6 </v>
          </cell>
          <cell r="M13">
            <v>55</v>
          </cell>
          <cell r="N13">
            <v>8900</v>
          </cell>
          <cell r="O13">
            <v>489500</v>
          </cell>
          <cell r="P13">
            <v>146850</v>
          </cell>
          <cell r="Q13">
            <v>0</v>
          </cell>
          <cell r="R13">
            <v>146850</v>
          </cell>
          <cell r="S13">
            <v>146850</v>
          </cell>
        </row>
        <row r="14">
          <cell r="B14" t="str">
            <v>010119</v>
          </cell>
          <cell r="C14" t="str">
            <v>Vaget</v>
          </cell>
          <cell r="D14" t="str">
            <v>ENG</v>
          </cell>
          <cell r="E14" t="str">
            <v>Church (Government Assisted)</v>
          </cell>
          <cell r="F14" t="str">
            <v>Gaua</v>
          </cell>
          <cell r="G14" t="str">
            <v>Torba</v>
          </cell>
          <cell r="H14" t="str">
            <v>0084562001</v>
          </cell>
          <cell r="I14" t="str">
            <v>VAGET PRIMARY SCHOOL</v>
          </cell>
          <cell r="J14" t="str">
            <v>PS</v>
          </cell>
          <cell r="K14" t="str">
            <v>No</v>
          </cell>
          <cell r="L14" t="str">
            <v xml:space="preserve">1 2 3 4 5 6 7 8 </v>
          </cell>
          <cell r="M14">
            <v>115</v>
          </cell>
          <cell r="N14">
            <v>8900</v>
          </cell>
          <cell r="O14">
            <v>1023500</v>
          </cell>
          <cell r="P14">
            <v>307050</v>
          </cell>
          <cell r="Q14">
            <v>0</v>
          </cell>
          <cell r="R14">
            <v>307050</v>
          </cell>
          <cell r="S14">
            <v>307050</v>
          </cell>
        </row>
        <row r="15">
          <cell r="B15" t="str">
            <v>010121</v>
          </cell>
          <cell r="C15" t="str">
            <v>Silva Memorial (Vales)</v>
          </cell>
          <cell r="D15" t="str">
            <v>ENG</v>
          </cell>
          <cell r="E15" t="str">
            <v>Government of Vanuatu</v>
          </cell>
          <cell r="F15" t="str">
            <v>Gaua</v>
          </cell>
          <cell r="G15" t="str">
            <v>Torba</v>
          </cell>
          <cell r="H15" t="str">
            <v>0084563001</v>
          </cell>
          <cell r="I15" t="str">
            <v>VALES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65</v>
          </cell>
          <cell r="N15">
            <v>8900</v>
          </cell>
          <cell r="O15">
            <v>578500</v>
          </cell>
          <cell r="P15">
            <v>173550</v>
          </cell>
          <cell r="Q15">
            <v>0</v>
          </cell>
          <cell r="R15">
            <v>173550</v>
          </cell>
          <cell r="S15">
            <v>173550</v>
          </cell>
        </row>
        <row r="16">
          <cell r="B16" t="str">
            <v>010305</v>
          </cell>
          <cell r="C16" t="str">
            <v>Vaes (Lequel)</v>
          </cell>
          <cell r="D16" t="str">
            <v>ENG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0084564001</v>
          </cell>
          <cell r="I16" t="str">
            <v>LEQUEL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47</v>
          </cell>
          <cell r="N16">
            <v>8900</v>
          </cell>
          <cell r="O16">
            <v>418300</v>
          </cell>
          <cell r="P16">
            <v>125490</v>
          </cell>
          <cell r="Q16">
            <v>0</v>
          </cell>
          <cell r="R16">
            <v>125490</v>
          </cell>
          <cell r="S16">
            <v>125490</v>
          </cell>
        </row>
        <row r="17">
          <cell r="B17" t="str">
            <v>010308</v>
          </cell>
          <cell r="C17" t="str">
            <v>Nergar</v>
          </cell>
          <cell r="D17" t="str">
            <v>FRE</v>
          </cell>
          <cell r="E17" t="str">
            <v>Government of Vanuatu</v>
          </cell>
          <cell r="F17" t="str">
            <v>Mere Lava</v>
          </cell>
          <cell r="G17" t="str">
            <v>Torba</v>
          </cell>
          <cell r="H17" t="str">
            <v>0084565001</v>
          </cell>
          <cell r="I17" t="str">
            <v>NEGAR PRIMARY SCHOOL</v>
          </cell>
          <cell r="J17" t="str">
            <v>PS</v>
          </cell>
          <cell r="K17" t="str">
            <v>No</v>
          </cell>
          <cell r="L17" t="str">
            <v xml:space="preserve">1 2 3 4 5 6 </v>
          </cell>
          <cell r="M17">
            <v>50</v>
          </cell>
          <cell r="N17">
            <v>8900</v>
          </cell>
          <cell r="O17">
            <v>445000</v>
          </cell>
          <cell r="P17">
            <v>133500</v>
          </cell>
          <cell r="Q17">
            <v>0</v>
          </cell>
          <cell r="R17">
            <v>133500</v>
          </cell>
          <cell r="S17">
            <v>133500</v>
          </cell>
        </row>
        <row r="18">
          <cell r="B18" t="str">
            <v>010316</v>
          </cell>
          <cell r="C18" t="str">
            <v>Tasvare</v>
          </cell>
          <cell r="D18" t="str">
            <v>ENG</v>
          </cell>
          <cell r="E18" t="str">
            <v>Government of Vanuatu</v>
          </cell>
          <cell r="F18" t="str">
            <v>Mere Lava</v>
          </cell>
          <cell r="G18" t="str">
            <v>Torba</v>
          </cell>
          <cell r="H18" t="str">
            <v>0084567001</v>
          </cell>
          <cell r="I18" t="str">
            <v>TASVARE PRIMARY SCHOOL</v>
          </cell>
          <cell r="J18" t="str">
            <v>PS</v>
          </cell>
          <cell r="K18" t="str">
            <v>No</v>
          </cell>
          <cell r="L18" t="str">
            <v xml:space="preserve">1 2 3 4 5 6 </v>
          </cell>
          <cell r="M18">
            <v>37</v>
          </cell>
          <cell r="N18">
            <v>8900</v>
          </cell>
          <cell r="O18">
            <v>329300</v>
          </cell>
          <cell r="P18">
            <v>98790</v>
          </cell>
          <cell r="Q18">
            <v>0</v>
          </cell>
          <cell r="R18">
            <v>98790</v>
          </cell>
          <cell r="S18">
            <v>98790</v>
          </cell>
        </row>
        <row r="19">
          <cell r="B19" t="str">
            <v>010401</v>
          </cell>
          <cell r="C19" t="str">
            <v>Baldwin Lonsdale Memorial (BLMS)</v>
          </cell>
          <cell r="D19" t="str">
            <v>ENG</v>
          </cell>
          <cell r="E19" t="str">
            <v>Government of Vanuatu</v>
          </cell>
          <cell r="F19" t="str">
            <v>Vanua Lava</v>
          </cell>
          <cell r="G19" t="str">
            <v>Torba</v>
          </cell>
          <cell r="H19" t="str">
            <v>0084581001</v>
          </cell>
          <cell r="I19" t="str">
            <v>AREP PRIMARY SCHOOL</v>
          </cell>
          <cell r="J19" t="str">
            <v>PS</v>
          </cell>
          <cell r="K19" t="str">
            <v>Yes</v>
          </cell>
          <cell r="L19" t="str">
            <v xml:space="preserve">1 2 3 4 5 6 </v>
          </cell>
          <cell r="M19">
            <v>120</v>
          </cell>
          <cell r="N19">
            <v>8900</v>
          </cell>
          <cell r="O19">
            <v>1068000</v>
          </cell>
          <cell r="P19">
            <v>320400</v>
          </cell>
          <cell r="Q19">
            <v>0</v>
          </cell>
          <cell r="R19">
            <v>320400</v>
          </cell>
          <cell r="S19">
            <v>320400</v>
          </cell>
        </row>
        <row r="20">
          <cell r="B20" t="str">
            <v>0104095</v>
          </cell>
          <cell r="C20" t="str">
            <v>Ecole Primaire de Baldwin Lonsdale Memorial (BLMS)</v>
          </cell>
          <cell r="D20" t="str">
            <v>FRE</v>
          </cell>
          <cell r="E20" t="str">
            <v>Government of Vanuatu</v>
          </cell>
          <cell r="F20" t="str">
            <v>Vanua Lava</v>
          </cell>
          <cell r="G20" t="str">
            <v>Torba</v>
          </cell>
          <cell r="H20" t="str">
            <v>0084581001</v>
          </cell>
          <cell r="I20" t="str">
            <v>AREP PRIMARY SCHOOL</v>
          </cell>
          <cell r="J20" t="str">
            <v>PS</v>
          </cell>
          <cell r="K20" t="str">
            <v>Yes</v>
          </cell>
          <cell r="L20" t="str">
            <v xml:space="preserve">1 2 3 4 5 6 </v>
          </cell>
          <cell r="M20">
            <v>68</v>
          </cell>
          <cell r="N20">
            <v>8900</v>
          </cell>
          <cell r="O20">
            <v>605200</v>
          </cell>
          <cell r="P20">
            <v>181560</v>
          </cell>
          <cell r="Q20">
            <v>0</v>
          </cell>
          <cell r="R20">
            <v>181560</v>
          </cell>
          <cell r="S20">
            <v>181560</v>
          </cell>
        </row>
        <row r="21">
          <cell r="B21" t="str">
            <v>010411</v>
          </cell>
          <cell r="C21" t="str">
            <v>Sanlang</v>
          </cell>
          <cell r="D21" t="str">
            <v>ENG</v>
          </cell>
          <cell r="E21" t="str">
            <v>Church (Government Assisted)</v>
          </cell>
          <cell r="F21" t="str">
            <v>Vanua Lava</v>
          </cell>
          <cell r="G21" t="str">
            <v>Torba</v>
          </cell>
          <cell r="H21" t="str">
            <v>0084569001</v>
          </cell>
          <cell r="I21" t="str">
            <v>SANLANG PRIMARY SCHOOL</v>
          </cell>
          <cell r="J21" t="str">
            <v>PS</v>
          </cell>
          <cell r="K21" t="str">
            <v>No</v>
          </cell>
          <cell r="L21" t="str">
            <v xml:space="preserve">1 2 3 4 5 6 7 8 </v>
          </cell>
          <cell r="M21">
            <v>167</v>
          </cell>
          <cell r="N21">
            <v>8900</v>
          </cell>
          <cell r="O21">
            <v>1486300</v>
          </cell>
          <cell r="P21">
            <v>445890</v>
          </cell>
          <cell r="Q21">
            <v>0</v>
          </cell>
          <cell r="R21">
            <v>445890</v>
          </cell>
          <cell r="S21">
            <v>445890</v>
          </cell>
        </row>
        <row r="22">
          <cell r="B22" t="str">
            <v>0104115</v>
          </cell>
          <cell r="C22" t="str">
            <v>Gneretuvuro</v>
          </cell>
          <cell r="D22" t="str">
            <v>FRE</v>
          </cell>
          <cell r="E22" t="str">
            <v>Government of Vanuatu</v>
          </cell>
          <cell r="F22" t="str">
            <v>Vanua Lava</v>
          </cell>
          <cell r="G22" t="str">
            <v>Torba</v>
          </cell>
          <cell r="H22" t="str">
            <v>0098403001</v>
          </cell>
          <cell r="I22" t="str">
            <v>GNERETUVURO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44</v>
          </cell>
          <cell r="N22">
            <v>8900</v>
          </cell>
          <cell r="O22">
            <v>391600</v>
          </cell>
          <cell r="P22">
            <v>117480</v>
          </cell>
          <cell r="Q22">
            <v>0</v>
          </cell>
          <cell r="R22">
            <v>117480</v>
          </cell>
          <cell r="S22">
            <v>117480</v>
          </cell>
        </row>
        <row r="23">
          <cell r="B23" t="str">
            <v>010422</v>
          </cell>
          <cell r="C23" t="str">
            <v>Ecole de Nelson (Vatop)</v>
          </cell>
          <cell r="D23" t="str">
            <v>FRE</v>
          </cell>
          <cell r="E23" t="str">
            <v>Government of Vanuatu</v>
          </cell>
          <cell r="F23" t="str">
            <v>Vanua Lava</v>
          </cell>
          <cell r="G23" t="str">
            <v>Torba</v>
          </cell>
          <cell r="H23" t="str">
            <v>0084568001</v>
          </cell>
          <cell r="I23" t="str">
            <v>NELSON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29</v>
          </cell>
          <cell r="N23">
            <v>8900</v>
          </cell>
          <cell r="O23">
            <v>258100</v>
          </cell>
          <cell r="P23">
            <v>77430</v>
          </cell>
          <cell r="Q23">
            <v>0</v>
          </cell>
          <cell r="R23">
            <v>77430</v>
          </cell>
          <cell r="S23">
            <v>77430</v>
          </cell>
        </row>
        <row r="24">
          <cell r="B24" t="str">
            <v>010424</v>
          </cell>
          <cell r="C24" t="str">
            <v>Wosok</v>
          </cell>
          <cell r="D24" t="str">
            <v>FRE</v>
          </cell>
          <cell r="E24" t="str">
            <v>Government of Vanuatu</v>
          </cell>
          <cell r="F24" t="str">
            <v>Vanua Lava</v>
          </cell>
          <cell r="G24" t="str">
            <v>Torba</v>
          </cell>
          <cell r="H24" t="str">
            <v>0084571001</v>
          </cell>
          <cell r="I24" t="str">
            <v>WOSOK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59</v>
          </cell>
          <cell r="N24">
            <v>8900</v>
          </cell>
          <cell r="O24">
            <v>525100</v>
          </cell>
          <cell r="P24">
            <v>157530</v>
          </cell>
          <cell r="Q24">
            <v>0</v>
          </cell>
          <cell r="R24">
            <v>157530</v>
          </cell>
          <cell r="S24">
            <v>157530</v>
          </cell>
        </row>
        <row r="25">
          <cell r="B25" t="str">
            <v>010517</v>
          </cell>
          <cell r="C25" t="str">
            <v>Telhei</v>
          </cell>
          <cell r="D25" t="str">
            <v>ENG</v>
          </cell>
          <cell r="E25" t="str">
            <v>Church (Government Assisted)</v>
          </cell>
          <cell r="F25" t="str">
            <v>Mota Lava</v>
          </cell>
          <cell r="G25" t="str">
            <v>Torba</v>
          </cell>
          <cell r="H25" t="str">
            <v>0084572001</v>
          </cell>
          <cell r="I25" t="str">
            <v>TELHEI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190</v>
          </cell>
          <cell r="N25">
            <v>8900</v>
          </cell>
          <cell r="O25">
            <v>1691000</v>
          </cell>
          <cell r="P25">
            <v>507300</v>
          </cell>
          <cell r="Q25">
            <v>0</v>
          </cell>
          <cell r="R25">
            <v>507300</v>
          </cell>
          <cell r="S25">
            <v>507300</v>
          </cell>
        </row>
        <row r="26">
          <cell r="B26" t="str">
            <v>010518</v>
          </cell>
          <cell r="C26" t="str">
            <v>Telvet</v>
          </cell>
          <cell r="D26" t="str">
            <v>FRE</v>
          </cell>
          <cell r="E26" t="str">
            <v>Government of Vanuatu</v>
          </cell>
          <cell r="F26" t="str">
            <v>Mota Lava</v>
          </cell>
          <cell r="G26" t="str">
            <v>Torba</v>
          </cell>
          <cell r="H26" t="str">
            <v>0084580001</v>
          </cell>
          <cell r="I26" t="str">
            <v>TELVET PRIMARY SCHOOL</v>
          </cell>
          <cell r="J26" t="str">
            <v>PS</v>
          </cell>
          <cell r="K26" t="str">
            <v>No</v>
          </cell>
          <cell r="L26" t="str">
            <v xml:space="preserve">1 2 3 4 5 6 </v>
          </cell>
          <cell r="M26">
            <v>56</v>
          </cell>
          <cell r="N26">
            <v>8900</v>
          </cell>
          <cell r="O26">
            <v>498400</v>
          </cell>
          <cell r="P26">
            <v>149520</v>
          </cell>
          <cell r="Q26">
            <v>0</v>
          </cell>
          <cell r="R26">
            <v>149520</v>
          </cell>
          <cell r="S26">
            <v>149520</v>
          </cell>
        </row>
        <row r="27">
          <cell r="B27" t="str">
            <v>010523</v>
          </cell>
          <cell r="C27" t="str">
            <v>Wongyeskei</v>
          </cell>
          <cell r="D27" t="str">
            <v>FRE</v>
          </cell>
          <cell r="E27" t="str">
            <v>Government of Vanuatu</v>
          </cell>
          <cell r="F27" t="str">
            <v>Mota Lava</v>
          </cell>
          <cell r="G27" t="str">
            <v>Torba</v>
          </cell>
          <cell r="H27" t="str">
            <v>0084573001</v>
          </cell>
          <cell r="I27" t="str">
            <v>WONGYESKEI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72</v>
          </cell>
          <cell r="N27">
            <v>8900</v>
          </cell>
          <cell r="O27">
            <v>640800</v>
          </cell>
          <cell r="P27">
            <v>192240</v>
          </cell>
          <cell r="Q27">
            <v>0</v>
          </cell>
          <cell r="R27">
            <v>192240</v>
          </cell>
          <cell r="S27">
            <v>192240</v>
          </cell>
        </row>
        <row r="28">
          <cell r="B28" t="str">
            <v>010609</v>
          </cell>
          <cell r="C28" t="str">
            <v>Pasalele</v>
          </cell>
          <cell r="D28" t="str">
            <v>ENG</v>
          </cell>
          <cell r="E28" t="str">
            <v>Church (Government Assisted)</v>
          </cell>
          <cell r="F28" t="str">
            <v>Mota</v>
          </cell>
          <cell r="G28" t="str">
            <v>Torba</v>
          </cell>
          <cell r="H28" t="str">
            <v>0084574001</v>
          </cell>
          <cell r="I28" t="str">
            <v>PASLELE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84</v>
          </cell>
          <cell r="N28">
            <v>8900</v>
          </cell>
          <cell r="O28">
            <v>747600</v>
          </cell>
          <cell r="P28">
            <v>224280</v>
          </cell>
          <cell r="Q28">
            <v>0</v>
          </cell>
          <cell r="R28">
            <v>224280</v>
          </cell>
          <cell r="S28">
            <v>224280</v>
          </cell>
        </row>
        <row r="29">
          <cell r="B29" t="str">
            <v>010914</v>
          </cell>
          <cell r="C29" t="str">
            <v>Shelil</v>
          </cell>
          <cell r="D29" t="str">
            <v>ENG</v>
          </cell>
          <cell r="E29" t="str">
            <v>Government of Vanuatu</v>
          </cell>
          <cell r="F29" t="str">
            <v>Ureparapara</v>
          </cell>
          <cell r="G29" t="str">
            <v>Torba</v>
          </cell>
          <cell r="H29" t="str">
            <v>0084575001</v>
          </cell>
          <cell r="I29" t="str">
            <v>SHELIL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37</v>
          </cell>
          <cell r="N29">
            <v>8900</v>
          </cell>
          <cell r="O29">
            <v>329300</v>
          </cell>
          <cell r="P29">
            <v>98790</v>
          </cell>
          <cell r="Q29">
            <v>0</v>
          </cell>
          <cell r="R29">
            <v>98790</v>
          </cell>
          <cell r="S29">
            <v>98790</v>
          </cell>
        </row>
        <row r="30">
          <cell r="B30" t="str">
            <v>010915</v>
          </cell>
          <cell r="C30" t="str">
            <v>Shem Rolley</v>
          </cell>
          <cell r="D30" t="str">
            <v>ENG</v>
          </cell>
          <cell r="E30" t="str">
            <v>Church (Government Assisted)</v>
          </cell>
          <cell r="F30" t="str">
            <v>Ureparapara</v>
          </cell>
          <cell r="G30" t="str">
            <v>Torba</v>
          </cell>
          <cell r="H30" t="str">
            <v>0084576001</v>
          </cell>
          <cell r="I30" t="str">
            <v>SHEM ROLLEY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44</v>
          </cell>
          <cell r="N30">
            <v>8900</v>
          </cell>
          <cell r="O30">
            <v>391600</v>
          </cell>
          <cell r="P30">
            <v>117480</v>
          </cell>
          <cell r="Q30">
            <v>0</v>
          </cell>
          <cell r="R30">
            <v>117480</v>
          </cell>
          <cell r="S30">
            <v>117480</v>
          </cell>
        </row>
        <row r="31">
          <cell r="B31" t="str">
            <v>011003</v>
          </cell>
          <cell r="C31" t="str">
            <v>Bagavegug</v>
          </cell>
          <cell r="D31" t="str">
            <v>ENG</v>
          </cell>
          <cell r="E31" t="str">
            <v>Government of Vanuatu</v>
          </cell>
          <cell r="F31" t="str">
            <v>Toga</v>
          </cell>
          <cell r="G31" t="str">
            <v>Torba</v>
          </cell>
          <cell r="H31" t="str">
            <v>0084577001</v>
          </cell>
          <cell r="I31" t="str">
            <v>BAKAVEGUG PRIMARY SCHOOL</v>
          </cell>
          <cell r="J31" t="str">
            <v>PS</v>
          </cell>
          <cell r="K31" t="str">
            <v>No</v>
          </cell>
          <cell r="L31" t="str">
            <v xml:space="preserve">1 2 3 4 5 6 </v>
          </cell>
          <cell r="M31">
            <v>96</v>
          </cell>
          <cell r="N31">
            <v>8900</v>
          </cell>
          <cell r="O31">
            <v>854400</v>
          </cell>
          <cell r="P31">
            <v>256320</v>
          </cell>
          <cell r="Q31">
            <v>0</v>
          </cell>
          <cell r="R31">
            <v>256320</v>
          </cell>
          <cell r="S31">
            <v>256320</v>
          </cell>
        </row>
        <row r="32">
          <cell r="B32" t="str">
            <v>011110</v>
          </cell>
          <cell r="C32" t="str">
            <v>Robin Memorial</v>
          </cell>
          <cell r="D32" t="str">
            <v>ENG</v>
          </cell>
          <cell r="E32" t="str">
            <v>Church (Government Assisted)</v>
          </cell>
          <cell r="F32" t="str">
            <v>Loh</v>
          </cell>
          <cell r="G32" t="str">
            <v>Torba</v>
          </cell>
          <cell r="H32" t="str">
            <v>0084578001</v>
          </cell>
          <cell r="I32" t="str">
            <v>ROBIN PRIMARY SCHOOL</v>
          </cell>
          <cell r="J32" t="str">
            <v>PS</v>
          </cell>
          <cell r="K32" t="str">
            <v>No</v>
          </cell>
          <cell r="L32" t="str">
            <v xml:space="preserve">1 2 3 4 5 6 7 8 </v>
          </cell>
          <cell r="M32">
            <v>63</v>
          </cell>
          <cell r="N32">
            <v>8900</v>
          </cell>
          <cell r="O32">
            <v>560700</v>
          </cell>
          <cell r="P32">
            <v>168210</v>
          </cell>
          <cell r="Q32">
            <v>0</v>
          </cell>
          <cell r="R32">
            <v>168210</v>
          </cell>
          <cell r="S32">
            <v>168210</v>
          </cell>
        </row>
        <row r="33">
          <cell r="B33" t="str">
            <v>011407</v>
          </cell>
          <cell r="C33" t="str">
            <v>Martin</v>
          </cell>
          <cell r="D33" t="str">
            <v>ENG</v>
          </cell>
          <cell r="E33" t="str">
            <v>Government of Vanuatu</v>
          </cell>
          <cell r="F33" t="str">
            <v>Hiu</v>
          </cell>
          <cell r="G33" t="str">
            <v>Torba</v>
          </cell>
          <cell r="H33" t="str">
            <v>0084579001</v>
          </cell>
          <cell r="I33" t="str">
            <v>MARTIN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55</v>
          </cell>
          <cell r="N33">
            <v>8900</v>
          </cell>
          <cell r="O33">
            <v>489500</v>
          </cell>
          <cell r="P33">
            <v>146850</v>
          </cell>
          <cell r="Q33">
            <v>0</v>
          </cell>
          <cell r="R33">
            <v>146850</v>
          </cell>
          <cell r="S33">
            <v>146850</v>
          </cell>
        </row>
        <row r="34">
          <cell r="B34" t="str">
            <v>022101</v>
          </cell>
          <cell r="C34" t="str">
            <v>Alowaru</v>
          </cell>
          <cell r="D34" t="str">
            <v>ENG</v>
          </cell>
          <cell r="E34" t="str">
            <v>Government of Vanuatu</v>
          </cell>
          <cell r="F34" t="str">
            <v>Malo</v>
          </cell>
          <cell r="G34" t="str">
            <v>Sanma</v>
          </cell>
          <cell r="H34" t="str">
            <v>0084590001</v>
          </cell>
          <cell r="I34" t="str">
            <v>ALOWARU PRIMARY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65</v>
          </cell>
          <cell r="N34">
            <v>8900</v>
          </cell>
          <cell r="O34">
            <v>578500</v>
          </cell>
          <cell r="P34">
            <v>173550</v>
          </cell>
          <cell r="Q34">
            <v>0</v>
          </cell>
          <cell r="R34">
            <v>173550</v>
          </cell>
          <cell r="S34">
            <v>173550</v>
          </cell>
        </row>
        <row r="35">
          <cell r="B35" t="str">
            <v>022102</v>
          </cell>
          <cell r="C35" t="str">
            <v>Amapelau/Mati</v>
          </cell>
          <cell r="D35" t="str">
            <v>ENG</v>
          </cell>
          <cell r="E35" t="str">
            <v>Church (Government Assisted)</v>
          </cell>
          <cell r="F35" t="str">
            <v>Malo</v>
          </cell>
          <cell r="G35" t="str">
            <v>Sanma</v>
          </cell>
          <cell r="H35" t="str">
            <v>0091201001</v>
          </cell>
          <cell r="I35" t="str">
            <v>AMAPELAO PRIMARY SCHOOL</v>
          </cell>
          <cell r="J35" t="str">
            <v>PS</v>
          </cell>
          <cell r="K35" t="str">
            <v>No</v>
          </cell>
          <cell r="L35" t="str">
            <v xml:space="preserve">1 2 3 4 5 6 7 8 </v>
          </cell>
          <cell r="M35">
            <v>82</v>
          </cell>
          <cell r="N35">
            <v>8900</v>
          </cell>
          <cell r="O35">
            <v>729800</v>
          </cell>
          <cell r="P35">
            <v>218940</v>
          </cell>
          <cell r="Q35">
            <v>0</v>
          </cell>
          <cell r="R35">
            <v>218940</v>
          </cell>
          <cell r="S35">
            <v>218940</v>
          </cell>
        </row>
        <row r="36">
          <cell r="B36" t="str">
            <v>0221501</v>
          </cell>
          <cell r="C36" t="str">
            <v>Ambakura</v>
          </cell>
          <cell r="D36" t="str">
            <v>FRE</v>
          </cell>
          <cell r="E36" t="str">
            <v>Government of Vanuatu</v>
          </cell>
          <cell r="F36" t="str">
            <v>Malo</v>
          </cell>
          <cell r="G36" t="str">
            <v>Sanma</v>
          </cell>
          <cell r="H36" t="str">
            <v>0098422001</v>
          </cell>
          <cell r="I36" t="str">
            <v>AMBAKURA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29</v>
          </cell>
          <cell r="N36">
            <v>8900</v>
          </cell>
          <cell r="O36">
            <v>258100</v>
          </cell>
          <cell r="P36">
            <v>77430</v>
          </cell>
          <cell r="Q36">
            <v>0</v>
          </cell>
          <cell r="R36">
            <v>77430</v>
          </cell>
          <cell r="S36">
            <v>77430</v>
          </cell>
        </row>
        <row r="37">
          <cell r="B37" t="str">
            <v>022103</v>
          </cell>
          <cell r="C37" t="str">
            <v>Avunatari Primary</v>
          </cell>
          <cell r="D37" t="str">
            <v>ENG</v>
          </cell>
          <cell r="E37" t="str">
            <v>Government of Vanuatu</v>
          </cell>
          <cell r="F37" t="str">
            <v>Malo</v>
          </cell>
          <cell r="G37" t="str">
            <v>Sanma</v>
          </cell>
          <cell r="H37" t="str">
            <v>0084591001</v>
          </cell>
          <cell r="I37" t="str">
            <v>AVUNATARI PRIMARY SCHOOL</v>
          </cell>
          <cell r="J37" t="str">
            <v>PS</v>
          </cell>
          <cell r="K37" t="str">
            <v>No</v>
          </cell>
          <cell r="L37" t="str">
            <v xml:space="preserve">1 2 3 4 5 6 7 8 </v>
          </cell>
          <cell r="M37">
            <v>150</v>
          </cell>
          <cell r="N37">
            <v>8900</v>
          </cell>
          <cell r="O37">
            <v>1335000</v>
          </cell>
          <cell r="P37">
            <v>400500</v>
          </cell>
          <cell r="Q37">
            <v>0</v>
          </cell>
          <cell r="R37">
            <v>400500</v>
          </cell>
          <cell r="S37">
            <v>400500</v>
          </cell>
        </row>
        <row r="38">
          <cell r="B38" t="str">
            <v>022204</v>
          </cell>
          <cell r="C38" t="str">
            <v>Balon Primary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0084597001</v>
          </cell>
          <cell r="I38" t="str">
            <v>BALON PRIMARY SCHOOL</v>
          </cell>
          <cell r="J38" t="str">
            <v>PS</v>
          </cell>
          <cell r="K38" t="str">
            <v>No</v>
          </cell>
          <cell r="L38" t="str">
            <v xml:space="preserve">1 2 3 4 5 6 </v>
          </cell>
          <cell r="M38">
            <v>129</v>
          </cell>
          <cell r="N38">
            <v>8900</v>
          </cell>
          <cell r="O38">
            <v>1148100</v>
          </cell>
          <cell r="P38">
            <v>344430</v>
          </cell>
          <cell r="Q38">
            <v>0</v>
          </cell>
          <cell r="R38">
            <v>344430</v>
          </cell>
          <cell r="S38">
            <v>344430</v>
          </cell>
        </row>
        <row r="39">
          <cell r="B39" t="str">
            <v>022106</v>
          </cell>
          <cell r="C39" t="str">
            <v>Banaviti Primary</v>
          </cell>
          <cell r="D39" t="str">
            <v>ENG</v>
          </cell>
          <cell r="E39" t="str">
            <v>Government of Vanuatu</v>
          </cell>
          <cell r="F39" t="str">
            <v>Malo</v>
          </cell>
          <cell r="G39" t="str">
            <v>Sanma</v>
          </cell>
          <cell r="H39" t="str">
            <v>0084592001</v>
          </cell>
          <cell r="I39" t="str">
            <v>BANAVITI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119</v>
          </cell>
          <cell r="N39">
            <v>8900</v>
          </cell>
          <cell r="O39">
            <v>1059100</v>
          </cell>
          <cell r="P39">
            <v>317730</v>
          </cell>
          <cell r="Q39">
            <v>0</v>
          </cell>
          <cell r="R39">
            <v>317730</v>
          </cell>
          <cell r="S39">
            <v>317730</v>
          </cell>
        </row>
        <row r="40">
          <cell r="B40" t="str">
            <v>022205</v>
          </cell>
          <cell r="C40" t="str">
            <v>Banban Primary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0084598001</v>
          </cell>
          <cell r="I40" t="str">
            <v>BANBAN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556</v>
          </cell>
          <cell r="N40">
            <v>8900</v>
          </cell>
          <cell r="O40">
            <v>4948400</v>
          </cell>
          <cell r="P40">
            <v>1484520</v>
          </cell>
          <cell r="Q40">
            <v>0</v>
          </cell>
          <cell r="R40">
            <v>1484520</v>
          </cell>
          <cell r="S40">
            <v>1484520</v>
          </cell>
        </row>
        <row r="41">
          <cell r="B41" t="str">
            <v>0222568</v>
          </cell>
          <cell r="C41" t="str">
            <v>Bene (Pacific Island) Christian Community</v>
          </cell>
          <cell r="D41" t="str">
            <v>ENG</v>
          </cell>
          <cell r="E41" t="str">
            <v>Government of Vanuatu</v>
          </cell>
          <cell r="F41" t="str">
            <v>Santo</v>
          </cell>
          <cell r="G41" t="str">
            <v>Sanma</v>
          </cell>
          <cell r="H41" t="str">
            <v>0201381001</v>
          </cell>
          <cell r="I41" t="str">
            <v>BENE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74</v>
          </cell>
          <cell r="N41">
            <v>8900</v>
          </cell>
          <cell r="O41">
            <v>658600</v>
          </cell>
          <cell r="P41">
            <v>197580</v>
          </cell>
          <cell r="Q41">
            <v>0</v>
          </cell>
          <cell r="R41">
            <v>197580</v>
          </cell>
          <cell r="S41">
            <v>197580</v>
          </cell>
        </row>
        <row r="42">
          <cell r="B42" t="str">
            <v>022007</v>
          </cell>
          <cell r="C42" t="str">
            <v>Bernier Bay Primary</v>
          </cell>
          <cell r="D42" t="str">
            <v>ENG</v>
          </cell>
          <cell r="E42" t="str">
            <v>Government of Vanuatu</v>
          </cell>
          <cell r="F42" t="str">
            <v>Aore</v>
          </cell>
          <cell r="G42" t="str">
            <v>Sanma</v>
          </cell>
          <cell r="H42" t="str">
            <v>0084642001</v>
          </cell>
          <cell r="I42" t="str">
            <v>BERNIER BAY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51</v>
          </cell>
          <cell r="N42">
            <v>8900</v>
          </cell>
          <cell r="O42">
            <v>453900</v>
          </cell>
          <cell r="P42">
            <v>136170</v>
          </cell>
          <cell r="Q42">
            <v>0</v>
          </cell>
          <cell r="R42">
            <v>136170</v>
          </cell>
          <cell r="S42">
            <v>136170</v>
          </cell>
        </row>
        <row r="43">
          <cell r="B43" t="str">
            <v>TLS37</v>
          </cell>
          <cell r="C43" t="str">
            <v>Bombua Primary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0186772001</v>
          </cell>
          <cell r="I43" t="str">
            <v>BOMBUA SECONDARY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218</v>
          </cell>
          <cell r="N43">
            <v>8900</v>
          </cell>
          <cell r="O43">
            <v>1940200</v>
          </cell>
          <cell r="P43">
            <v>582060</v>
          </cell>
          <cell r="Q43">
            <v>0</v>
          </cell>
          <cell r="R43">
            <v>582060</v>
          </cell>
          <cell r="S43">
            <v>582060</v>
          </cell>
        </row>
        <row r="44">
          <cell r="B44" t="str">
            <v>022209</v>
          </cell>
          <cell r="C44" t="str">
            <v>Butmas</v>
          </cell>
          <cell r="D44" t="str">
            <v>FRE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0084600001</v>
          </cell>
          <cell r="I44" t="str">
            <v>BUTMAS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64</v>
          </cell>
          <cell r="N44">
            <v>8900</v>
          </cell>
          <cell r="O44">
            <v>569600</v>
          </cell>
          <cell r="P44">
            <v>170880</v>
          </cell>
          <cell r="Q44">
            <v>0</v>
          </cell>
          <cell r="R44">
            <v>170880</v>
          </cell>
          <cell r="S44">
            <v>170880</v>
          </cell>
        </row>
        <row r="45">
          <cell r="B45" t="str">
            <v>021711</v>
          </cell>
          <cell r="C45" t="str">
            <v>Dambulu</v>
          </cell>
          <cell r="D45" t="str">
            <v>ENG</v>
          </cell>
          <cell r="E45" t="str">
            <v>Government of Vanuatu</v>
          </cell>
          <cell r="F45" t="str">
            <v>Mavea</v>
          </cell>
          <cell r="G45" t="str">
            <v>Sanma</v>
          </cell>
          <cell r="H45" t="str">
            <v>0084588001</v>
          </cell>
          <cell r="I45" t="str">
            <v>DAMBULU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33</v>
          </cell>
          <cell r="N45">
            <v>8900</v>
          </cell>
          <cell r="O45">
            <v>293700</v>
          </cell>
          <cell r="P45">
            <v>88110</v>
          </cell>
          <cell r="Q45">
            <v>0</v>
          </cell>
          <cell r="R45">
            <v>88110</v>
          </cell>
          <cell r="S45">
            <v>88110</v>
          </cell>
        </row>
        <row r="46">
          <cell r="B46" t="str">
            <v>0222325</v>
          </cell>
          <cell r="C46" t="str">
            <v>Day Spring School</v>
          </cell>
          <cell r="D46" t="str">
            <v>ENG</v>
          </cell>
          <cell r="E46" t="str">
            <v>Government of Vanuatu</v>
          </cell>
          <cell r="F46" t="str">
            <v>Santo</v>
          </cell>
          <cell r="G46" t="str">
            <v>Sanma</v>
          </cell>
          <cell r="H46" t="str">
            <v>0099659001</v>
          </cell>
          <cell r="I46" t="str">
            <v>DAY SPRING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77</v>
          </cell>
          <cell r="N46">
            <v>8900</v>
          </cell>
          <cell r="O46">
            <v>685300</v>
          </cell>
          <cell r="P46">
            <v>205590</v>
          </cell>
          <cell r="Q46">
            <v>0</v>
          </cell>
          <cell r="R46">
            <v>205590</v>
          </cell>
          <cell r="S46">
            <v>205590</v>
          </cell>
        </row>
        <row r="47">
          <cell r="B47" t="str">
            <v>022289</v>
          </cell>
          <cell r="C47" t="str">
            <v>De Quiros(matantas)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0098423001</v>
          </cell>
          <cell r="I47" t="str">
            <v>DE QUEROS (MATANTAS) PRIMARY SCHOOL</v>
          </cell>
          <cell r="J47" t="str">
            <v>PS</v>
          </cell>
          <cell r="K47" t="str">
            <v>No</v>
          </cell>
          <cell r="L47" t="str">
            <v xml:space="preserve">1 2 3 4 5 6 7 8 </v>
          </cell>
          <cell r="M47">
            <v>111</v>
          </cell>
          <cell r="N47">
            <v>8900</v>
          </cell>
          <cell r="O47">
            <v>987900</v>
          </cell>
          <cell r="P47">
            <v>296370</v>
          </cell>
          <cell r="Q47">
            <v>0</v>
          </cell>
          <cell r="R47">
            <v>296370</v>
          </cell>
          <cell r="S47">
            <v>296370</v>
          </cell>
        </row>
        <row r="48">
          <cell r="B48" t="str">
            <v>021912</v>
          </cell>
          <cell r="C48" t="str">
            <v>Dombulu</v>
          </cell>
          <cell r="D48" t="str">
            <v>ENG</v>
          </cell>
          <cell r="E48" t="str">
            <v>Government of Vanuatu</v>
          </cell>
          <cell r="F48" t="str">
            <v>Tutuba</v>
          </cell>
          <cell r="G48" t="str">
            <v>Sanma</v>
          </cell>
          <cell r="H48" t="str">
            <v>0084589001</v>
          </cell>
          <cell r="I48" t="str">
            <v>DOMBULU PRIMARY SCHOOL</v>
          </cell>
          <cell r="J48" t="str">
            <v>PS</v>
          </cell>
          <cell r="K48" t="str">
            <v>No</v>
          </cell>
          <cell r="L48" t="str">
            <v xml:space="preserve">1 2 3 4 5 6 </v>
          </cell>
          <cell r="M48">
            <v>129</v>
          </cell>
          <cell r="N48">
            <v>8900</v>
          </cell>
          <cell r="O48">
            <v>1148100</v>
          </cell>
          <cell r="P48">
            <v>344430</v>
          </cell>
          <cell r="Q48">
            <v>0</v>
          </cell>
          <cell r="R48">
            <v>344430</v>
          </cell>
          <cell r="S48">
            <v>344430</v>
          </cell>
        </row>
        <row r="49">
          <cell r="B49" t="str">
            <v>022210</v>
          </cell>
          <cell r="C49" t="str">
            <v>Ebenezer</v>
          </cell>
          <cell r="D49" t="str">
            <v>ENG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0084601001</v>
          </cell>
          <cell r="I49" t="str">
            <v>EBENEZER PRIMARY SCHOOL</v>
          </cell>
          <cell r="J49" t="str">
            <v>PS</v>
          </cell>
          <cell r="K49" t="str">
            <v>No</v>
          </cell>
          <cell r="L49" t="str">
            <v xml:space="preserve">1 2 3 4 5 6 7 8 </v>
          </cell>
          <cell r="M49">
            <v>158</v>
          </cell>
          <cell r="N49">
            <v>8900</v>
          </cell>
          <cell r="O49">
            <v>1406200</v>
          </cell>
          <cell r="P49">
            <v>421860</v>
          </cell>
          <cell r="Q49">
            <v>0</v>
          </cell>
          <cell r="R49">
            <v>421860</v>
          </cell>
          <cell r="S49">
            <v>421860</v>
          </cell>
        </row>
        <row r="50">
          <cell r="B50" t="str">
            <v>022213</v>
          </cell>
          <cell r="C50" t="str">
            <v>Fanafo</v>
          </cell>
          <cell r="D50" t="str">
            <v>FRE</v>
          </cell>
          <cell r="E50" t="str">
            <v>Church (Government Assisted)</v>
          </cell>
          <cell r="F50" t="str">
            <v>Santo</v>
          </cell>
          <cell r="G50" t="str">
            <v>Sanma</v>
          </cell>
          <cell r="H50" t="str">
            <v>0084665001</v>
          </cell>
          <cell r="I50" t="str">
            <v>FANAFO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215</v>
          </cell>
          <cell r="N50">
            <v>8900</v>
          </cell>
          <cell r="O50">
            <v>1913500</v>
          </cell>
          <cell r="P50">
            <v>574050</v>
          </cell>
          <cell r="Q50">
            <v>0</v>
          </cell>
          <cell r="R50">
            <v>574050</v>
          </cell>
          <cell r="S50">
            <v>574050</v>
          </cell>
        </row>
        <row r="51">
          <cell r="B51" t="str">
            <v>022215</v>
          </cell>
          <cell r="C51" t="str">
            <v>Hog Harbour</v>
          </cell>
          <cell r="D51" t="str">
            <v>ENG</v>
          </cell>
          <cell r="E51" t="str">
            <v>Government of Vanuatu</v>
          </cell>
          <cell r="F51" t="str">
            <v>Santo</v>
          </cell>
          <cell r="G51" t="str">
            <v>Sanma</v>
          </cell>
          <cell r="H51" t="str">
            <v>0084602001</v>
          </cell>
          <cell r="I51" t="str">
            <v>HOG HARBOUR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153</v>
          </cell>
          <cell r="N51">
            <v>8900</v>
          </cell>
          <cell r="O51">
            <v>1361700</v>
          </cell>
          <cell r="P51">
            <v>408510</v>
          </cell>
          <cell r="Q51">
            <v>0</v>
          </cell>
          <cell r="R51">
            <v>408510</v>
          </cell>
          <cell r="S51">
            <v>408510</v>
          </cell>
        </row>
        <row r="52">
          <cell r="B52" t="str">
            <v>022216</v>
          </cell>
          <cell r="C52" t="str">
            <v>Ian Livo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0084603001</v>
          </cell>
          <cell r="I52" t="str">
            <v>IAN LIVO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82</v>
          </cell>
          <cell r="N52">
            <v>8900</v>
          </cell>
          <cell r="O52">
            <v>729800</v>
          </cell>
          <cell r="P52">
            <v>218940</v>
          </cell>
          <cell r="Q52">
            <v>0</v>
          </cell>
          <cell r="R52">
            <v>218940</v>
          </cell>
          <cell r="S52">
            <v>218940</v>
          </cell>
        </row>
        <row r="53">
          <cell r="B53" t="str">
            <v>022217</v>
          </cell>
          <cell r="C53" t="str">
            <v>Iethvekar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0084604001</v>
          </cell>
          <cell r="I53" t="str">
            <v>IETHVEKAR PRIMARY SCHOOL</v>
          </cell>
          <cell r="J53" t="str">
            <v>PS</v>
          </cell>
          <cell r="K53" t="str">
            <v>No</v>
          </cell>
          <cell r="L53" t="str">
            <v xml:space="preserve">1 2 3 4 5 6 </v>
          </cell>
          <cell r="M53">
            <v>112</v>
          </cell>
          <cell r="N53">
            <v>8900</v>
          </cell>
          <cell r="O53">
            <v>996800</v>
          </cell>
          <cell r="P53">
            <v>299040</v>
          </cell>
          <cell r="Q53">
            <v>0</v>
          </cell>
          <cell r="R53">
            <v>299040</v>
          </cell>
          <cell r="S53">
            <v>299040</v>
          </cell>
        </row>
        <row r="54">
          <cell r="B54" t="str">
            <v>022114</v>
          </cell>
          <cell r="C54" t="str">
            <v>Jinaure</v>
          </cell>
          <cell r="D54" t="str">
            <v>ENG</v>
          </cell>
          <cell r="E54" t="str">
            <v>Government of Vanuatu</v>
          </cell>
          <cell r="F54" t="str">
            <v>Malo</v>
          </cell>
          <cell r="G54" t="str">
            <v>Sanma</v>
          </cell>
          <cell r="H54" t="str">
            <v>0084594001</v>
          </cell>
          <cell r="I54" t="str">
            <v>GINAURE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152</v>
          </cell>
          <cell r="N54">
            <v>8900</v>
          </cell>
          <cell r="O54">
            <v>1352800</v>
          </cell>
          <cell r="P54">
            <v>405840</v>
          </cell>
          <cell r="Q54">
            <v>0</v>
          </cell>
          <cell r="R54">
            <v>405840</v>
          </cell>
          <cell r="S54">
            <v>405840</v>
          </cell>
        </row>
        <row r="55">
          <cell r="B55" t="str">
            <v>022247</v>
          </cell>
          <cell r="C55" t="str">
            <v>John Noble Mackenzie</v>
          </cell>
          <cell r="D55" t="str">
            <v>ENG</v>
          </cell>
          <cell r="E55" t="str">
            <v>Government of Vanuatu</v>
          </cell>
          <cell r="F55" t="str">
            <v>Santo</v>
          </cell>
          <cell r="G55" t="str">
            <v>Sanma</v>
          </cell>
          <cell r="H55" t="str">
            <v>0084627001</v>
          </cell>
          <cell r="I55" t="str">
            <v>JOHN NOBLE MACKENZIE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97</v>
          </cell>
          <cell r="N55">
            <v>8900</v>
          </cell>
          <cell r="O55">
            <v>863300</v>
          </cell>
          <cell r="P55">
            <v>258990</v>
          </cell>
          <cell r="Q55">
            <v>0</v>
          </cell>
          <cell r="R55">
            <v>258990</v>
          </cell>
          <cell r="S55">
            <v>258990</v>
          </cell>
        </row>
        <row r="56">
          <cell r="B56" t="str">
            <v>020101</v>
          </cell>
          <cell r="C56" t="str">
            <v>Kamewa English</v>
          </cell>
          <cell r="D56" t="str">
            <v>ENG</v>
          </cell>
          <cell r="E56" t="str">
            <v>Government of Vanuatu</v>
          </cell>
          <cell r="F56" t="str">
            <v>Santo</v>
          </cell>
          <cell r="G56" t="str">
            <v>Sanma</v>
          </cell>
          <cell r="H56" t="str">
            <v>0084640001</v>
          </cell>
          <cell r="I56" t="str">
            <v>KAMEWA PRIMARY SCHOOL</v>
          </cell>
          <cell r="J56" t="str">
            <v>PS</v>
          </cell>
          <cell r="K56" t="str">
            <v>Yes</v>
          </cell>
          <cell r="L56" t="str">
            <v xml:space="preserve">1 2 3 4 5 6 7 8 </v>
          </cell>
          <cell r="M56">
            <v>386</v>
          </cell>
          <cell r="N56">
            <v>8900</v>
          </cell>
          <cell r="O56">
            <v>3435400</v>
          </cell>
          <cell r="P56">
            <v>1030620</v>
          </cell>
          <cell r="Q56">
            <v>0</v>
          </cell>
          <cell r="R56">
            <v>1030620</v>
          </cell>
          <cell r="S56">
            <v>1030620</v>
          </cell>
        </row>
        <row r="57">
          <cell r="B57" t="str">
            <v>020102</v>
          </cell>
          <cell r="C57" t="str">
            <v>Kamewa French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0084640001</v>
          </cell>
          <cell r="I57" t="str">
            <v>KAMEWA PRIMARY SCHOOL</v>
          </cell>
          <cell r="J57" t="str">
            <v>PS</v>
          </cell>
          <cell r="K57" t="str">
            <v>Yes</v>
          </cell>
          <cell r="L57" t="str">
            <v xml:space="preserve">1 2 3 4 5 6 7 8 </v>
          </cell>
          <cell r="M57">
            <v>319</v>
          </cell>
          <cell r="N57">
            <v>8900</v>
          </cell>
          <cell r="O57">
            <v>2839100</v>
          </cell>
          <cell r="P57">
            <v>851730</v>
          </cell>
          <cell r="Q57">
            <v>0</v>
          </cell>
          <cell r="R57">
            <v>851730</v>
          </cell>
          <cell r="S57">
            <v>851730</v>
          </cell>
        </row>
        <row r="58">
          <cell r="B58" t="str">
            <v>022222</v>
          </cell>
          <cell r="C58" t="str">
            <v>Lathi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0084606001</v>
          </cell>
          <cell r="I58" t="str">
            <v>LATH HI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64</v>
          </cell>
          <cell r="N58">
            <v>8900</v>
          </cell>
          <cell r="O58">
            <v>569600</v>
          </cell>
          <cell r="P58">
            <v>170880</v>
          </cell>
          <cell r="Q58">
            <v>0</v>
          </cell>
          <cell r="R58">
            <v>170880</v>
          </cell>
          <cell r="S58">
            <v>170880</v>
          </cell>
        </row>
        <row r="59">
          <cell r="B59" t="str">
            <v>022421</v>
          </cell>
          <cell r="C59" t="str">
            <v>Lehilehina</v>
          </cell>
          <cell r="D59" t="str">
            <v>ENG</v>
          </cell>
          <cell r="E59" t="str">
            <v>Government of Vanuatu</v>
          </cell>
          <cell r="F59" t="str">
            <v>Araki</v>
          </cell>
          <cell r="G59" t="str">
            <v>Sanma</v>
          </cell>
          <cell r="H59" t="str">
            <v>0084644001</v>
          </cell>
          <cell r="I59" t="str">
            <v>LEHILEHINA PRIMARY SCHOOL</v>
          </cell>
          <cell r="J59" t="str">
            <v>PS</v>
          </cell>
          <cell r="K59" t="str">
            <v>No</v>
          </cell>
          <cell r="L59" t="str">
            <v xml:space="preserve">1 2 3 4 5 6 </v>
          </cell>
          <cell r="M59">
            <v>37</v>
          </cell>
          <cell r="N59">
            <v>8900</v>
          </cell>
          <cell r="O59">
            <v>329300</v>
          </cell>
          <cell r="P59">
            <v>98790</v>
          </cell>
          <cell r="Q59">
            <v>0</v>
          </cell>
          <cell r="R59">
            <v>98790</v>
          </cell>
          <cell r="S59">
            <v>98790</v>
          </cell>
        </row>
        <row r="60">
          <cell r="B60" t="str">
            <v>0222497</v>
          </cell>
          <cell r="C60" t="str">
            <v>Lemesie (lape/Paparama)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0098424001</v>
          </cell>
          <cell r="I60" t="str">
            <v>LABE (PAPARAMA)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72</v>
          </cell>
          <cell r="N60">
            <v>8900</v>
          </cell>
          <cell r="O60">
            <v>640800</v>
          </cell>
          <cell r="P60">
            <v>192240</v>
          </cell>
          <cell r="Q60">
            <v>0</v>
          </cell>
          <cell r="R60">
            <v>192240</v>
          </cell>
          <cell r="S60">
            <v>192240</v>
          </cell>
        </row>
        <row r="61">
          <cell r="B61" t="str">
            <v>022223</v>
          </cell>
          <cell r="C61" t="str">
            <v>Limarua</v>
          </cell>
          <cell r="D61" t="str">
            <v>ENG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0084649001</v>
          </cell>
          <cell r="I61" t="str">
            <v>LIMARUA PRIMARY SCHOOL</v>
          </cell>
          <cell r="J61" t="str">
            <v>PS</v>
          </cell>
          <cell r="K61" t="str">
            <v>No</v>
          </cell>
          <cell r="L61" t="str">
            <v xml:space="preserve">1 2 3 4 5 6 7 8 </v>
          </cell>
          <cell r="M61">
            <v>63</v>
          </cell>
          <cell r="N61">
            <v>8900</v>
          </cell>
          <cell r="O61">
            <v>560700</v>
          </cell>
          <cell r="P61">
            <v>168210</v>
          </cell>
          <cell r="Q61">
            <v>0</v>
          </cell>
          <cell r="R61">
            <v>168210</v>
          </cell>
          <cell r="S61">
            <v>168210</v>
          </cell>
        </row>
        <row r="62">
          <cell r="B62" t="str">
            <v>022224</v>
          </cell>
          <cell r="C62" t="str">
            <v>Lorethiakarkar</v>
          </cell>
          <cell r="D62" t="str">
            <v>FRE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0084605001</v>
          </cell>
          <cell r="I62" t="str">
            <v>LORETHIAKARKAR PRIMARY SCHOOL</v>
          </cell>
          <cell r="J62" t="str">
            <v>PS</v>
          </cell>
          <cell r="K62" t="str">
            <v>No</v>
          </cell>
          <cell r="L62" t="str">
            <v xml:space="preserve">1 2 3 4 5 6 </v>
          </cell>
          <cell r="M62">
            <v>116</v>
          </cell>
          <cell r="N62">
            <v>8900</v>
          </cell>
          <cell r="O62">
            <v>1032400</v>
          </cell>
          <cell r="P62">
            <v>309720</v>
          </cell>
          <cell r="Q62">
            <v>0</v>
          </cell>
          <cell r="R62">
            <v>309720</v>
          </cell>
          <cell r="S62">
            <v>309720</v>
          </cell>
        </row>
        <row r="63">
          <cell r="B63" t="str">
            <v>022225</v>
          </cell>
          <cell r="C63" t="str">
            <v>Lorovuilko Anglican Community</v>
          </cell>
          <cell r="D63" t="str">
            <v>ENG</v>
          </cell>
          <cell r="E63" t="str">
            <v>Church (Government Assisted)</v>
          </cell>
          <cell r="F63" t="str">
            <v>Santo</v>
          </cell>
          <cell r="G63" t="str">
            <v>Sanma</v>
          </cell>
          <cell r="H63" t="str">
            <v>0084675001</v>
          </cell>
          <cell r="I63" t="str">
            <v>LOROVUILKO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48</v>
          </cell>
          <cell r="N63">
            <v>8900</v>
          </cell>
          <cell r="O63">
            <v>427200</v>
          </cell>
          <cell r="P63">
            <v>128160</v>
          </cell>
          <cell r="Q63">
            <v>0</v>
          </cell>
          <cell r="R63">
            <v>128160</v>
          </cell>
          <cell r="S63">
            <v>128160</v>
          </cell>
        </row>
        <row r="64">
          <cell r="B64" t="str">
            <v>022279</v>
          </cell>
          <cell r="C64" t="str">
            <v>Luganville Adventist School</v>
          </cell>
          <cell r="D64" t="str">
            <v>ENG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0084659001</v>
          </cell>
          <cell r="I64" t="str">
            <v>LUGANVILLE ADVENTIST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345</v>
          </cell>
          <cell r="N64">
            <v>8900</v>
          </cell>
          <cell r="O64">
            <v>3070500</v>
          </cell>
          <cell r="P64">
            <v>921150</v>
          </cell>
          <cell r="Q64">
            <v>0</v>
          </cell>
          <cell r="R64">
            <v>921150</v>
          </cell>
          <cell r="S64">
            <v>921150</v>
          </cell>
        </row>
        <row r="65">
          <cell r="B65" t="str">
            <v>020103</v>
          </cell>
          <cell r="C65" t="str">
            <v>Luganville Est Primary</v>
          </cell>
          <cell r="D65" t="str">
            <v>FRE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0084608001</v>
          </cell>
          <cell r="I65" t="str">
            <v>LUGANVILLE EAST PRIMARY SCHOOL</v>
          </cell>
          <cell r="J65" t="str">
            <v>PS</v>
          </cell>
          <cell r="K65" t="str">
            <v>No</v>
          </cell>
          <cell r="L65" t="str">
            <v xml:space="preserve">1 2 3 4 5 6 7 8 </v>
          </cell>
          <cell r="M65">
            <v>371</v>
          </cell>
          <cell r="N65">
            <v>8900</v>
          </cell>
          <cell r="O65">
            <v>3301900</v>
          </cell>
          <cell r="P65">
            <v>990570</v>
          </cell>
          <cell r="Q65">
            <v>0</v>
          </cell>
          <cell r="R65">
            <v>990570</v>
          </cell>
          <cell r="S65">
            <v>990570</v>
          </cell>
        </row>
        <row r="66">
          <cell r="B66" t="str">
            <v>022226</v>
          </cell>
          <cell r="C66" t="str">
            <v>Malao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0084622001</v>
          </cell>
          <cell r="I66" t="str">
            <v>MALAO PRIMARY SCHOOL</v>
          </cell>
          <cell r="J66" t="str">
            <v>PS</v>
          </cell>
          <cell r="K66" t="str">
            <v>No</v>
          </cell>
          <cell r="L66" t="str">
            <v xml:space="preserve">1 2 3 4 5 6 </v>
          </cell>
          <cell r="M66">
            <v>105</v>
          </cell>
          <cell r="N66">
            <v>8900</v>
          </cell>
          <cell r="O66">
            <v>934500</v>
          </cell>
          <cell r="P66">
            <v>280350</v>
          </cell>
          <cell r="Q66">
            <v>0</v>
          </cell>
          <cell r="R66">
            <v>280350</v>
          </cell>
          <cell r="S66">
            <v>280350</v>
          </cell>
        </row>
        <row r="67">
          <cell r="B67" t="str">
            <v>022232</v>
          </cell>
          <cell r="C67" t="str">
            <v>Mataloi</v>
          </cell>
          <cell r="D67" t="str">
            <v>FRE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0084672001</v>
          </cell>
          <cell r="I67" t="str">
            <v>MATALOI PRIMARY SCHOOL</v>
          </cell>
          <cell r="J67" t="str">
            <v>PS</v>
          </cell>
          <cell r="K67" t="str">
            <v>No</v>
          </cell>
          <cell r="L67" t="str">
            <v xml:space="preserve">1 2 3 4 5 6 7 8 </v>
          </cell>
          <cell r="M67">
            <v>50</v>
          </cell>
          <cell r="N67">
            <v>8900</v>
          </cell>
          <cell r="O67">
            <v>445000</v>
          </cell>
          <cell r="P67">
            <v>133500</v>
          </cell>
          <cell r="Q67">
            <v>0</v>
          </cell>
          <cell r="R67">
            <v>133500</v>
          </cell>
          <cell r="S67">
            <v>133500</v>
          </cell>
        </row>
        <row r="68">
          <cell r="B68" t="str">
            <v>022234</v>
          </cell>
          <cell r="C68" t="str">
            <v>Menevula Primary</v>
          </cell>
          <cell r="D68" t="str">
            <v>ENG</v>
          </cell>
          <cell r="E68" t="str">
            <v>Government of Vanuatu</v>
          </cell>
          <cell r="F68" t="str">
            <v>Santo</v>
          </cell>
          <cell r="G68" t="str">
            <v>Sanma</v>
          </cell>
          <cell r="H68" t="str">
            <v>0084650001</v>
          </cell>
          <cell r="I68" t="str">
            <v>MENEVULA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176</v>
          </cell>
          <cell r="N68">
            <v>8900</v>
          </cell>
          <cell r="O68">
            <v>1566400</v>
          </cell>
          <cell r="P68">
            <v>469920</v>
          </cell>
          <cell r="Q68">
            <v>0</v>
          </cell>
          <cell r="R68">
            <v>469920</v>
          </cell>
          <cell r="S68">
            <v>469920</v>
          </cell>
        </row>
        <row r="69">
          <cell r="B69" t="str">
            <v>022282</v>
          </cell>
          <cell r="C69" t="str">
            <v>Merap St Augustin Primary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0098425001</v>
          </cell>
          <cell r="I69" t="str">
            <v>MERAP ST AUGUSTIN PRIMARY SCHOOL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126</v>
          </cell>
          <cell r="N69">
            <v>8900</v>
          </cell>
          <cell r="O69">
            <v>1121400</v>
          </cell>
          <cell r="P69">
            <v>336420</v>
          </cell>
          <cell r="Q69">
            <v>0</v>
          </cell>
          <cell r="R69">
            <v>336420</v>
          </cell>
          <cell r="S69">
            <v>336420</v>
          </cell>
        </row>
        <row r="70">
          <cell r="B70" t="str">
            <v>022229</v>
          </cell>
          <cell r="C70" t="str">
            <v>Merei (Mamara)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0084623001</v>
          </cell>
          <cell r="I70" t="str">
            <v>MEREI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155</v>
          </cell>
          <cell r="N70">
            <v>8900</v>
          </cell>
          <cell r="O70">
            <v>1379500</v>
          </cell>
          <cell r="P70">
            <v>413850</v>
          </cell>
          <cell r="Q70">
            <v>0</v>
          </cell>
          <cell r="R70">
            <v>413850</v>
          </cell>
          <cell r="S70">
            <v>413850</v>
          </cell>
        </row>
        <row r="71">
          <cell r="B71" t="str">
            <v>0221500</v>
          </cell>
          <cell r="C71" t="str">
            <v>Najaraiwelu</v>
          </cell>
          <cell r="D71" t="str">
            <v>FRE</v>
          </cell>
          <cell r="E71" t="str">
            <v>Government of Vanuatu</v>
          </cell>
          <cell r="F71" t="str">
            <v>Malo</v>
          </cell>
          <cell r="G71" t="str">
            <v>Sanma</v>
          </cell>
          <cell r="H71" t="str">
            <v>0098421001</v>
          </cell>
          <cell r="I71" t="str">
            <v>NAJARAIWELU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88</v>
          </cell>
          <cell r="N71">
            <v>8900</v>
          </cell>
          <cell r="O71">
            <v>783200</v>
          </cell>
          <cell r="P71">
            <v>234960</v>
          </cell>
          <cell r="Q71">
            <v>0</v>
          </cell>
          <cell r="R71">
            <v>234960</v>
          </cell>
          <cell r="S71">
            <v>234960</v>
          </cell>
        </row>
        <row r="72">
          <cell r="B72" t="str">
            <v>022236</v>
          </cell>
          <cell r="C72" t="str">
            <v>Namoru</v>
          </cell>
          <cell r="D72" t="str">
            <v>FRE</v>
          </cell>
          <cell r="E72" t="str">
            <v>Church (Government Assisted)</v>
          </cell>
          <cell r="F72" t="str">
            <v>Santo</v>
          </cell>
          <cell r="G72" t="str">
            <v>Sanma</v>
          </cell>
          <cell r="H72" t="str">
            <v>0084658001</v>
          </cell>
          <cell r="I72" t="str">
            <v>NAMORU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124</v>
          </cell>
          <cell r="N72">
            <v>8900</v>
          </cell>
          <cell r="O72">
            <v>1103600</v>
          </cell>
          <cell r="P72">
            <v>331080</v>
          </cell>
          <cell r="Q72">
            <v>0</v>
          </cell>
          <cell r="R72">
            <v>331080</v>
          </cell>
          <cell r="S72">
            <v>331080</v>
          </cell>
        </row>
        <row r="73">
          <cell r="B73" t="str">
            <v>022241</v>
          </cell>
          <cell r="C73" t="str">
            <v>Natawa</v>
          </cell>
          <cell r="D73" t="str">
            <v>ENG</v>
          </cell>
          <cell r="E73" t="str">
            <v>Government of Vanuatu</v>
          </cell>
          <cell r="F73" t="str">
            <v>Santo</v>
          </cell>
          <cell r="G73" t="str">
            <v>Sanma</v>
          </cell>
          <cell r="H73" t="str">
            <v>0084624001</v>
          </cell>
          <cell r="I73" t="str">
            <v>NATAWA PRIMARY SCHOOL</v>
          </cell>
          <cell r="J73" t="str">
            <v>PS</v>
          </cell>
          <cell r="K73" t="str">
            <v>No</v>
          </cell>
          <cell r="L73" t="str">
            <v xml:space="preserve">1 2 3 4 5 6 7 8 </v>
          </cell>
          <cell r="M73">
            <v>216</v>
          </cell>
          <cell r="N73">
            <v>8900</v>
          </cell>
          <cell r="O73">
            <v>1922400</v>
          </cell>
          <cell r="P73">
            <v>576720</v>
          </cell>
          <cell r="Q73">
            <v>0</v>
          </cell>
          <cell r="R73">
            <v>576720</v>
          </cell>
          <cell r="S73">
            <v>576720</v>
          </cell>
        </row>
        <row r="74">
          <cell r="B74" t="str">
            <v>022242</v>
          </cell>
          <cell r="C74" t="str">
            <v>Navele (St. Paul)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0084626001</v>
          </cell>
          <cell r="I74" t="str">
            <v>ST PAUL PRIMARY SCHOOL</v>
          </cell>
          <cell r="J74" t="str">
            <v>PS</v>
          </cell>
          <cell r="K74" t="str">
            <v>No</v>
          </cell>
          <cell r="L74" t="str">
            <v xml:space="preserve">1 2 3 4 5 6 </v>
          </cell>
          <cell r="M74">
            <v>63</v>
          </cell>
          <cell r="N74">
            <v>8900</v>
          </cell>
          <cell r="O74">
            <v>560700</v>
          </cell>
          <cell r="P74">
            <v>168210</v>
          </cell>
          <cell r="Q74">
            <v>0</v>
          </cell>
          <cell r="R74">
            <v>168210</v>
          </cell>
          <cell r="S74">
            <v>168210</v>
          </cell>
        </row>
        <row r="75">
          <cell r="B75" t="str">
            <v>022143</v>
          </cell>
          <cell r="C75" t="str">
            <v>Naviaru</v>
          </cell>
          <cell r="D75" t="str">
            <v>FRE</v>
          </cell>
          <cell r="E75" t="str">
            <v>Government of Vanuatu</v>
          </cell>
          <cell r="F75" t="str">
            <v>Malo</v>
          </cell>
          <cell r="G75" t="str">
            <v>Sanma</v>
          </cell>
          <cell r="H75" t="str">
            <v>0084652001</v>
          </cell>
          <cell r="I75" t="str">
            <v>NAVIARU PRIMARY SCHOOL</v>
          </cell>
          <cell r="J75" t="str">
            <v>PS</v>
          </cell>
          <cell r="K75" t="str">
            <v>No</v>
          </cell>
          <cell r="L75" t="str">
            <v xml:space="preserve">1 2 3 4 5 6 </v>
          </cell>
          <cell r="M75">
            <v>50</v>
          </cell>
          <cell r="N75">
            <v>8900</v>
          </cell>
          <cell r="O75">
            <v>445000</v>
          </cell>
          <cell r="P75">
            <v>133500</v>
          </cell>
          <cell r="Q75">
            <v>0</v>
          </cell>
          <cell r="R75">
            <v>133500</v>
          </cell>
          <cell r="S75">
            <v>133500</v>
          </cell>
        </row>
        <row r="76">
          <cell r="B76" t="str">
            <v>0222499</v>
          </cell>
          <cell r="C76" t="str">
            <v>Notre dame de lourde ( Vilvil)</v>
          </cell>
          <cell r="D76" t="str">
            <v>FRE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0099150001</v>
          </cell>
          <cell r="I76" t="str">
            <v>NOTRE DAME DE LOURDES (VILVIL)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143</v>
          </cell>
          <cell r="N76">
            <v>8900</v>
          </cell>
          <cell r="O76">
            <v>1272700</v>
          </cell>
          <cell r="P76">
            <v>381810</v>
          </cell>
          <cell r="Q76">
            <v>0</v>
          </cell>
          <cell r="R76">
            <v>381810</v>
          </cell>
          <cell r="S76">
            <v>381810</v>
          </cell>
        </row>
        <row r="77">
          <cell r="B77" t="str">
            <v>022286</v>
          </cell>
          <cell r="C77" t="str">
            <v>Paireve (Nasulesule)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0098430001</v>
          </cell>
          <cell r="I77" t="str">
            <v>PAIREVE PRIMARY SCHOOL</v>
          </cell>
          <cell r="J77" t="str">
            <v>PS</v>
          </cell>
          <cell r="K77" t="str">
            <v>No</v>
          </cell>
          <cell r="L77" t="str">
            <v xml:space="preserve">1 2 3 4 5 6 7 8 </v>
          </cell>
          <cell r="M77">
            <v>168</v>
          </cell>
          <cell r="N77">
            <v>8900</v>
          </cell>
          <cell r="O77">
            <v>1495200</v>
          </cell>
          <cell r="P77">
            <v>448560</v>
          </cell>
          <cell r="Q77">
            <v>0</v>
          </cell>
          <cell r="R77">
            <v>448560</v>
          </cell>
          <cell r="S77">
            <v>448560</v>
          </cell>
        </row>
        <row r="78">
          <cell r="B78" t="str">
            <v>022049</v>
          </cell>
          <cell r="C78" t="str">
            <v>Parker</v>
          </cell>
          <cell r="D78" t="str">
            <v>ENG</v>
          </cell>
          <cell r="E78" t="str">
            <v>Church (Government Assisted)</v>
          </cell>
          <cell r="F78" t="str">
            <v>Aore</v>
          </cell>
          <cell r="G78" t="str">
            <v>Sanma</v>
          </cell>
          <cell r="H78" t="str">
            <v>0098429001</v>
          </cell>
          <cell r="I78" t="str">
            <v>PARKER PRIMARY SCHOOL</v>
          </cell>
          <cell r="J78" t="str">
            <v>PS</v>
          </cell>
          <cell r="K78" t="str">
            <v>No</v>
          </cell>
          <cell r="L78" t="str">
            <v xml:space="preserve">1 2 3 4 5 6 </v>
          </cell>
          <cell r="M78">
            <v>21</v>
          </cell>
          <cell r="N78">
            <v>8900</v>
          </cell>
          <cell r="O78">
            <v>186900</v>
          </cell>
          <cell r="P78">
            <v>56070</v>
          </cell>
          <cell r="Q78">
            <v>0</v>
          </cell>
          <cell r="R78">
            <v>56070</v>
          </cell>
          <cell r="S78">
            <v>56070</v>
          </cell>
        </row>
        <row r="79">
          <cell r="B79" t="str">
            <v>022251</v>
          </cell>
          <cell r="C79" t="str">
            <v>Pialulup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0084628001</v>
          </cell>
          <cell r="I79" t="str">
            <v>PIALULUP PRIMARY SCHOOL</v>
          </cell>
          <cell r="J79" t="str">
            <v>PS</v>
          </cell>
          <cell r="K79" t="str">
            <v>No</v>
          </cell>
          <cell r="L79" t="str">
            <v xml:space="preserve">1 2 3 4 5 6 7 8 </v>
          </cell>
          <cell r="M79">
            <v>155</v>
          </cell>
          <cell r="N79">
            <v>8900</v>
          </cell>
          <cell r="O79">
            <v>1379500</v>
          </cell>
          <cell r="P79">
            <v>413850</v>
          </cell>
          <cell r="Q79">
            <v>0</v>
          </cell>
          <cell r="R79">
            <v>413850</v>
          </cell>
          <cell r="S79">
            <v>413850</v>
          </cell>
        </row>
        <row r="80">
          <cell r="B80" t="str">
            <v>022252</v>
          </cell>
          <cell r="C80" t="str">
            <v>Piamatsina</v>
          </cell>
          <cell r="D80" t="str">
            <v>FRE</v>
          </cell>
          <cell r="E80" t="str">
            <v>Government of Vanuatu</v>
          </cell>
          <cell r="F80" t="str">
            <v>Santo</v>
          </cell>
          <cell r="G80" t="str">
            <v>Sanma</v>
          </cell>
          <cell r="H80" t="str">
            <v>0084629001</v>
          </cell>
          <cell r="I80" t="str">
            <v>PIAMATSINA PRIMARY SCHOOL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44</v>
          </cell>
          <cell r="N80">
            <v>8900</v>
          </cell>
          <cell r="O80">
            <v>391600</v>
          </cell>
          <cell r="P80">
            <v>117480</v>
          </cell>
          <cell r="Q80">
            <v>0</v>
          </cell>
          <cell r="R80">
            <v>117480</v>
          </cell>
          <cell r="S80">
            <v>117480</v>
          </cell>
        </row>
        <row r="81">
          <cell r="B81" t="str">
            <v>022254</v>
          </cell>
          <cell r="C81" t="str">
            <v>Puama (Porema)</v>
          </cell>
          <cell r="D81" t="str">
            <v>FRE</v>
          </cell>
          <cell r="E81" t="str">
            <v>Church (Government Assisted)</v>
          </cell>
          <cell r="F81" t="str">
            <v>Santo</v>
          </cell>
          <cell r="G81" t="str">
            <v>Sanma</v>
          </cell>
          <cell r="H81" t="str">
            <v>0087031001</v>
          </cell>
          <cell r="I81" t="str">
            <v>POREMA PRIMARY SCHOOL</v>
          </cell>
          <cell r="J81" t="str">
            <v>PS</v>
          </cell>
          <cell r="K81" t="str">
            <v>No</v>
          </cell>
          <cell r="L81" t="str">
            <v xml:space="preserve">1 2 3 4 5 6 </v>
          </cell>
          <cell r="M81">
            <v>56</v>
          </cell>
          <cell r="N81">
            <v>8900</v>
          </cell>
          <cell r="O81">
            <v>498400</v>
          </cell>
          <cell r="P81">
            <v>149520</v>
          </cell>
          <cell r="Q81">
            <v>0</v>
          </cell>
          <cell r="R81">
            <v>149520</v>
          </cell>
          <cell r="S81">
            <v>149520</v>
          </cell>
        </row>
        <row r="82">
          <cell r="B82" t="str">
            <v>020108</v>
          </cell>
          <cell r="C82" t="str">
            <v>Rowhani</v>
          </cell>
          <cell r="D82" t="str">
            <v>ENG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0107822001</v>
          </cell>
          <cell r="I82" t="str">
            <v>ROWHANI SCHOOL</v>
          </cell>
          <cell r="J82" t="str">
            <v>PS</v>
          </cell>
          <cell r="K82" t="str">
            <v>Yes</v>
          </cell>
          <cell r="L82" t="str">
            <v xml:space="preserve">1 2 3 4 5 6 </v>
          </cell>
          <cell r="M82">
            <v>124</v>
          </cell>
          <cell r="N82">
            <v>8900</v>
          </cell>
          <cell r="O82">
            <v>1103600</v>
          </cell>
          <cell r="P82">
            <v>331080</v>
          </cell>
          <cell r="Q82">
            <v>0</v>
          </cell>
          <cell r="R82">
            <v>331080</v>
          </cell>
          <cell r="S82">
            <v>331080</v>
          </cell>
        </row>
        <row r="83">
          <cell r="B83" t="str">
            <v>022264</v>
          </cell>
          <cell r="C83" t="str">
            <v>Saletui</v>
          </cell>
          <cell r="D83" t="str">
            <v>ENG</v>
          </cell>
          <cell r="E83" t="str">
            <v>Government of Vanuatu</v>
          </cell>
          <cell r="F83" t="str">
            <v>Santo</v>
          </cell>
          <cell r="G83" t="str">
            <v>Sanma</v>
          </cell>
          <cell r="H83" t="str">
            <v>0084654001</v>
          </cell>
          <cell r="I83" t="str">
            <v>SALETUI PRIMARY SCHOOL</v>
          </cell>
          <cell r="J83" t="str">
            <v>PS</v>
          </cell>
          <cell r="K83" t="str">
            <v>No</v>
          </cell>
          <cell r="L83" t="str">
            <v xml:space="preserve">1 2 3 4 5 6 7 8 </v>
          </cell>
          <cell r="M83">
            <v>178</v>
          </cell>
          <cell r="N83">
            <v>8900</v>
          </cell>
          <cell r="O83">
            <v>1584200</v>
          </cell>
          <cell r="P83">
            <v>475260</v>
          </cell>
          <cell r="Q83">
            <v>0</v>
          </cell>
          <cell r="R83">
            <v>475260</v>
          </cell>
          <cell r="S83">
            <v>475260</v>
          </cell>
        </row>
        <row r="84">
          <cell r="B84" t="str">
            <v>020110</v>
          </cell>
          <cell r="C84" t="str">
            <v>Santo East</v>
          </cell>
          <cell r="D84" t="str">
            <v>ENG</v>
          </cell>
          <cell r="E84" t="str">
            <v>Government of Vanuatu</v>
          </cell>
          <cell r="F84" t="str">
            <v>Santo</v>
          </cell>
          <cell r="G84" t="str">
            <v>Sanma</v>
          </cell>
          <cell r="H84" t="str">
            <v>0084585001</v>
          </cell>
          <cell r="I84" t="str">
            <v>SANTO EAST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783</v>
          </cell>
          <cell r="N84">
            <v>8900</v>
          </cell>
          <cell r="O84">
            <v>6968700</v>
          </cell>
          <cell r="P84">
            <v>2090610</v>
          </cell>
          <cell r="Q84">
            <v>0</v>
          </cell>
          <cell r="R84">
            <v>2090610</v>
          </cell>
          <cell r="S84">
            <v>2090610</v>
          </cell>
        </row>
        <row r="85">
          <cell r="B85" t="str">
            <v>022258</v>
          </cell>
          <cell r="C85" t="str">
            <v>Sara</v>
          </cell>
          <cell r="D85" t="str">
            <v>ENG</v>
          </cell>
          <cell r="E85" t="str">
            <v>Government of Vanuatu</v>
          </cell>
          <cell r="F85" t="str">
            <v>Santo</v>
          </cell>
          <cell r="G85" t="str">
            <v>Sanma</v>
          </cell>
          <cell r="H85" t="str">
            <v>0084632001</v>
          </cell>
          <cell r="I85" t="str">
            <v>SARA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90</v>
          </cell>
          <cell r="N85">
            <v>8900</v>
          </cell>
          <cell r="O85">
            <v>801000</v>
          </cell>
          <cell r="P85">
            <v>240300</v>
          </cell>
          <cell r="Q85">
            <v>0</v>
          </cell>
          <cell r="R85">
            <v>240300</v>
          </cell>
          <cell r="S85">
            <v>240300</v>
          </cell>
        </row>
        <row r="86">
          <cell r="B86" t="str">
            <v>020111</v>
          </cell>
          <cell r="C86" t="str">
            <v>Sarakata</v>
          </cell>
          <cell r="D86" t="str">
            <v>ENG</v>
          </cell>
          <cell r="E86" t="str">
            <v>Government of Vanuatu</v>
          </cell>
          <cell r="F86" t="str">
            <v>Santo</v>
          </cell>
          <cell r="G86" t="str">
            <v>Sanma</v>
          </cell>
          <cell r="H86" t="str">
            <v>0084586001</v>
          </cell>
          <cell r="I86" t="str">
            <v>SARAKATA PRIMARY SCHOOL</v>
          </cell>
          <cell r="J86" t="str">
            <v>PS</v>
          </cell>
          <cell r="K86" t="str">
            <v>No</v>
          </cell>
          <cell r="L86" t="str">
            <v xml:space="preserve">1 2 3 4 5 6 7 8 </v>
          </cell>
          <cell r="M86">
            <v>225</v>
          </cell>
          <cell r="N86">
            <v>8900</v>
          </cell>
          <cell r="O86">
            <v>2002500</v>
          </cell>
          <cell r="P86">
            <v>600750</v>
          </cell>
          <cell r="Q86">
            <v>0</v>
          </cell>
          <cell r="R86">
            <v>600750</v>
          </cell>
          <cell r="S86">
            <v>600750</v>
          </cell>
        </row>
        <row r="87">
          <cell r="B87" t="str">
            <v>022260</v>
          </cell>
          <cell r="C87" t="str">
            <v>Selusia</v>
          </cell>
          <cell r="D87" t="str">
            <v>ENG</v>
          </cell>
          <cell r="E87" t="str">
            <v>Government of Vanuatu</v>
          </cell>
          <cell r="F87" t="str">
            <v>Santo</v>
          </cell>
          <cell r="G87" t="str">
            <v>Sanma</v>
          </cell>
          <cell r="H87" t="str">
            <v>0084633001</v>
          </cell>
          <cell r="I87" t="str">
            <v>SELUSIA PRIMARY SCHOOL</v>
          </cell>
          <cell r="J87" t="str">
            <v>PS</v>
          </cell>
          <cell r="K87" t="str">
            <v>No</v>
          </cell>
          <cell r="L87" t="str">
            <v xml:space="preserve">1 2 3 4 5 6 </v>
          </cell>
          <cell r="M87">
            <v>99</v>
          </cell>
          <cell r="N87">
            <v>8900</v>
          </cell>
          <cell r="O87">
            <v>881100</v>
          </cell>
          <cell r="P87">
            <v>264330</v>
          </cell>
          <cell r="Q87">
            <v>0</v>
          </cell>
          <cell r="R87">
            <v>264330</v>
          </cell>
          <cell r="S87">
            <v>264330</v>
          </cell>
        </row>
        <row r="88">
          <cell r="B88" t="str">
            <v>022271</v>
          </cell>
          <cell r="C88" t="str">
            <v>St. Banabas (Turtel Bay)</v>
          </cell>
          <cell r="D88" t="str">
            <v>ENG</v>
          </cell>
          <cell r="E88" t="str">
            <v>Church (Government Assisted)</v>
          </cell>
          <cell r="F88" t="str">
            <v>Santo</v>
          </cell>
          <cell r="G88" t="str">
            <v>Sanma</v>
          </cell>
          <cell r="H88" t="str">
            <v>0098426001</v>
          </cell>
          <cell r="I88" t="str">
            <v>ST BANABAS (TURTLE BAY ANGLICAN) COMMUNITY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127</v>
          </cell>
          <cell r="N88">
            <v>8900</v>
          </cell>
          <cell r="O88">
            <v>1130300</v>
          </cell>
          <cell r="P88">
            <v>339090</v>
          </cell>
          <cell r="Q88">
            <v>0</v>
          </cell>
          <cell r="R88">
            <v>339090</v>
          </cell>
          <cell r="S88">
            <v>339090</v>
          </cell>
        </row>
        <row r="89">
          <cell r="B89" t="str">
            <v>022250</v>
          </cell>
          <cell r="C89" t="str">
            <v>St. Joseph (Pesena)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0084666001</v>
          </cell>
          <cell r="I89" t="str">
            <v>PESENA ST JOSEPH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66</v>
          </cell>
          <cell r="N89">
            <v>8900</v>
          </cell>
          <cell r="O89">
            <v>587400</v>
          </cell>
          <cell r="P89">
            <v>176220</v>
          </cell>
          <cell r="Q89">
            <v>0</v>
          </cell>
          <cell r="R89">
            <v>176220</v>
          </cell>
          <cell r="S89">
            <v>176220</v>
          </cell>
        </row>
        <row r="90">
          <cell r="B90" t="str">
            <v>022257</v>
          </cell>
          <cell r="C90" t="str">
            <v>St. Joseph (Rowok)</v>
          </cell>
          <cell r="D90" t="str">
            <v>FRE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0084662001</v>
          </cell>
          <cell r="I90" t="str">
            <v>ROWOK ST JOSEPH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94</v>
          </cell>
          <cell r="N90">
            <v>8900</v>
          </cell>
          <cell r="O90">
            <v>836600</v>
          </cell>
          <cell r="P90">
            <v>250980</v>
          </cell>
          <cell r="Q90">
            <v>0</v>
          </cell>
          <cell r="R90">
            <v>250980</v>
          </cell>
          <cell r="S90">
            <v>250980</v>
          </cell>
        </row>
        <row r="91">
          <cell r="B91" t="str">
            <v>020104</v>
          </cell>
          <cell r="C91" t="str">
            <v>St. Michel</v>
          </cell>
          <cell r="D91" t="str">
            <v>FRE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0084667001</v>
          </cell>
          <cell r="I91" t="str">
            <v>LUGANVILLE ST MICHEL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356</v>
          </cell>
          <cell r="N91">
            <v>8900</v>
          </cell>
          <cell r="O91">
            <v>3168400</v>
          </cell>
          <cell r="P91">
            <v>950520</v>
          </cell>
          <cell r="Q91">
            <v>0</v>
          </cell>
          <cell r="R91">
            <v>950520</v>
          </cell>
          <cell r="S91">
            <v>950520</v>
          </cell>
        </row>
        <row r="92">
          <cell r="B92" t="str">
            <v>022248</v>
          </cell>
          <cell r="C92" t="str">
            <v>St. Pierre (Okoro)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0084660001</v>
          </cell>
          <cell r="I92" t="str">
            <v>OKORO ST PIERRE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118</v>
          </cell>
          <cell r="N92">
            <v>8900</v>
          </cell>
          <cell r="O92">
            <v>1050200</v>
          </cell>
          <cell r="P92">
            <v>315060</v>
          </cell>
          <cell r="Q92">
            <v>0</v>
          </cell>
          <cell r="R92">
            <v>315060</v>
          </cell>
          <cell r="S92">
            <v>315060</v>
          </cell>
        </row>
        <row r="93">
          <cell r="B93" t="str">
            <v>022253</v>
          </cell>
          <cell r="C93" t="str">
            <v>Ste. Anne (Port Olry)</v>
          </cell>
          <cell r="D93" t="str">
            <v>FRE</v>
          </cell>
          <cell r="E93" t="str">
            <v>Church (Government Assisted)</v>
          </cell>
          <cell r="F93" t="str">
            <v>Santo</v>
          </cell>
          <cell r="G93" t="str">
            <v>Sanma</v>
          </cell>
          <cell r="H93" t="str">
            <v>0084661001</v>
          </cell>
          <cell r="I93" t="str">
            <v>ST ANNE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302</v>
          </cell>
          <cell r="N93">
            <v>8900</v>
          </cell>
          <cell r="O93">
            <v>2687800</v>
          </cell>
          <cell r="P93">
            <v>806340</v>
          </cell>
          <cell r="Q93">
            <v>0</v>
          </cell>
          <cell r="R93">
            <v>806340</v>
          </cell>
          <cell r="S93">
            <v>806340</v>
          </cell>
        </row>
        <row r="94">
          <cell r="B94" t="str">
            <v>020105</v>
          </cell>
          <cell r="C94" t="str">
            <v>Ste. Therese Luganville</v>
          </cell>
          <cell r="D94" t="str">
            <v>FRE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0084655001</v>
          </cell>
          <cell r="I94" t="str">
            <v>ST THERESE PRIMARY SCHOOL</v>
          </cell>
          <cell r="J94" t="str">
            <v>PS</v>
          </cell>
          <cell r="K94" t="str">
            <v>No</v>
          </cell>
          <cell r="L94" t="str">
            <v xml:space="preserve">1 2 3 4 5 6 7 8 </v>
          </cell>
          <cell r="M94">
            <v>484</v>
          </cell>
          <cell r="N94">
            <v>8900</v>
          </cell>
          <cell r="O94">
            <v>4307600</v>
          </cell>
          <cell r="P94">
            <v>1292280</v>
          </cell>
          <cell r="Q94">
            <v>0</v>
          </cell>
          <cell r="R94">
            <v>1292280</v>
          </cell>
          <cell r="S94">
            <v>1292280</v>
          </cell>
        </row>
        <row r="95">
          <cell r="B95" t="str">
            <v>022262</v>
          </cell>
          <cell r="C95" t="str">
            <v>Sulemauri</v>
          </cell>
          <cell r="D95" t="str">
            <v>ENG</v>
          </cell>
          <cell r="E95" t="str">
            <v>Government of Vanuatu</v>
          </cell>
          <cell r="F95" t="str">
            <v>Santo</v>
          </cell>
          <cell r="G95" t="str">
            <v>Sanma</v>
          </cell>
          <cell r="H95" t="str">
            <v>0084634001</v>
          </cell>
          <cell r="I95" t="str">
            <v>SULEMAURI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63</v>
          </cell>
          <cell r="N95">
            <v>8900</v>
          </cell>
          <cell r="O95">
            <v>560700</v>
          </cell>
          <cell r="P95">
            <v>168210</v>
          </cell>
          <cell r="Q95">
            <v>0</v>
          </cell>
          <cell r="R95">
            <v>168210</v>
          </cell>
          <cell r="S95">
            <v>168210</v>
          </cell>
        </row>
        <row r="96">
          <cell r="B96" t="str">
            <v>022163</v>
          </cell>
          <cell r="C96" t="str">
            <v>Taharo</v>
          </cell>
          <cell r="D96" t="str">
            <v>ENG</v>
          </cell>
          <cell r="E96" t="str">
            <v>Government of Vanuatu</v>
          </cell>
          <cell r="F96" t="str">
            <v>Malo</v>
          </cell>
          <cell r="G96" t="str">
            <v>Sanma</v>
          </cell>
          <cell r="H96" t="str">
            <v>0084596001</v>
          </cell>
          <cell r="I96" t="str">
            <v>TAHARO PRIMARY SCHOOL</v>
          </cell>
          <cell r="J96" t="str">
            <v>PS</v>
          </cell>
          <cell r="K96" t="str">
            <v>No</v>
          </cell>
          <cell r="L96" t="str">
            <v xml:space="preserve">1 2 3 4 5 6 </v>
          </cell>
          <cell r="M96">
            <v>59</v>
          </cell>
          <cell r="N96">
            <v>8900</v>
          </cell>
          <cell r="O96">
            <v>525100</v>
          </cell>
          <cell r="P96">
            <v>157530</v>
          </cell>
          <cell r="Q96">
            <v>0</v>
          </cell>
          <cell r="R96">
            <v>157530</v>
          </cell>
          <cell r="S96">
            <v>157530</v>
          </cell>
        </row>
        <row r="97">
          <cell r="B97" t="str">
            <v>022265</v>
          </cell>
          <cell r="C97" t="str">
            <v>Tasmalum</v>
          </cell>
          <cell r="D97" t="str">
            <v>FRE</v>
          </cell>
          <cell r="E97" t="str">
            <v>Church (Government Assisted)</v>
          </cell>
          <cell r="F97" t="str">
            <v>Santo</v>
          </cell>
          <cell r="G97" t="str">
            <v>Sanma</v>
          </cell>
          <cell r="H97" t="str">
            <v>0084663001</v>
          </cell>
          <cell r="I97" t="str">
            <v>TASMALUM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152</v>
          </cell>
          <cell r="N97">
            <v>8900</v>
          </cell>
          <cell r="O97">
            <v>1352800</v>
          </cell>
          <cell r="P97">
            <v>405840</v>
          </cell>
          <cell r="Q97">
            <v>0</v>
          </cell>
          <cell r="R97">
            <v>405840</v>
          </cell>
          <cell r="S97">
            <v>405840</v>
          </cell>
        </row>
        <row r="98">
          <cell r="B98" t="str">
            <v>022266</v>
          </cell>
          <cell r="C98" t="str">
            <v>Tata</v>
          </cell>
          <cell r="D98" t="str">
            <v>ENG</v>
          </cell>
          <cell r="E98" t="str">
            <v>Church (Government Assisted)</v>
          </cell>
          <cell r="F98" t="str">
            <v>Santo</v>
          </cell>
          <cell r="G98" t="str">
            <v>Sanma</v>
          </cell>
          <cell r="H98" t="str">
            <v>0084635001</v>
          </cell>
          <cell r="I98" t="str">
            <v>TATA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233</v>
          </cell>
          <cell r="N98">
            <v>8900</v>
          </cell>
          <cell r="O98">
            <v>2073700</v>
          </cell>
          <cell r="P98">
            <v>622110</v>
          </cell>
          <cell r="Q98">
            <v>0</v>
          </cell>
          <cell r="R98">
            <v>622110</v>
          </cell>
          <cell r="S98">
            <v>622110</v>
          </cell>
        </row>
        <row r="99">
          <cell r="B99" t="str">
            <v>0222326</v>
          </cell>
          <cell r="C99" t="str">
            <v>Tavumae</v>
          </cell>
          <cell r="D99" t="str">
            <v>ENG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0098398001</v>
          </cell>
          <cell r="I99" t="str">
            <v>TAVUMAE PRIMARY SCHOOL</v>
          </cell>
          <cell r="J99" t="str">
            <v>PS</v>
          </cell>
          <cell r="K99" t="str">
            <v>No</v>
          </cell>
          <cell r="L99" t="str">
            <v xml:space="preserve">1 2 3 4 5 6 </v>
          </cell>
          <cell r="M99">
            <v>93</v>
          </cell>
          <cell r="N99">
            <v>8900</v>
          </cell>
          <cell r="O99">
            <v>827700</v>
          </cell>
          <cell r="P99">
            <v>248310</v>
          </cell>
          <cell r="Q99">
            <v>0</v>
          </cell>
          <cell r="R99">
            <v>248310</v>
          </cell>
          <cell r="S99">
            <v>248310</v>
          </cell>
        </row>
        <row r="100">
          <cell r="B100" t="str">
            <v>022267</v>
          </cell>
          <cell r="C100" t="str">
            <v>Tcharanavusvus</v>
          </cell>
          <cell r="D100" t="str">
            <v>FRE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0084674001</v>
          </cell>
          <cell r="I100" t="str">
            <v>TCHARANVUSVUS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69</v>
          </cell>
          <cell r="N100">
            <v>8900</v>
          </cell>
          <cell r="O100">
            <v>614100</v>
          </cell>
          <cell r="P100">
            <v>184230</v>
          </cell>
          <cell r="Q100">
            <v>0</v>
          </cell>
          <cell r="R100">
            <v>184230</v>
          </cell>
          <cell r="S100">
            <v>184230</v>
          </cell>
        </row>
        <row r="101">
          <cell r="B101" t="str">
            <v>022268</v>
          </cell>
          <cell r="C101" t="str">
            <v>Tiasia</v>
          </cell>
          <cell r="D101" t="str">
            <v>ENG</v>
          </cell>
          <cell r="E101" t="str">
            <v>Government of Vanuatu</v>
          </cell>
          <cell r="F101" t="str">
            <v>Santo</v>
          </cell>
          <cell r="G101" t="str">
            <v>Sanma</v>
          </cell>
          <cell r="H101" t="str">
            <v>0084641001</v>
          </cell>
          <cell r="I101" t="str">
            <v>TIASIA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50</v>
          </cell>
          <cell r="N101">
            <v>8900</v>
          </cell>
          <cell r="O101">
            <v>445000</v>
          </cell>
          <cell r="P101">
            <v>133500</v>
          </cell>
          <cell r="Q101">
            <v>0</v>
          </cell>
          <cell r="R101">
            <v>133500</v>
          </cell>
          <cell r="S101">
            <v>133500</v>
          </cell>
        </row>
        <row r="102">
          <cell r="B102" t="str">
            <v>022287</v>
          </cell>
          <cell r="C102" t="str">
            <v>Tovotovo Forestry Primary</v>
          </cell>
          <cell r="D102" t="str">
            <v>ENG</v>
          </cell>
          <cell r="E102" t="str">
            <v>Church (Government Assisted)</v>
          </cell>
          <cell r="F102" t="str">
            <v>Santo</v>
          </cell>
          <cell r="G102" t="str">
            <v>Sanma</v>
          </cell>
          <cell r="H102" t="str">
            <v>0098502001</v>
          </cell>
          <cell r="I102" t="str">
            <v>TOVOTOVO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230</v>
          </cell>
          <cell r="N102">
            <v>8900</v>
          </cell>
          <cell r="O102">
            <v>2047000</v>
          </cell>
          <cell r="P102">
            <v>614100</v>
          </cell>
          <cell r="Q102">
            <v>0</v>
          </cell>
          <cell r="R102">
            <v>614100</v>
          </cell>
          <cell r="S102">
            <v>614100</v>
          </cell>
        </row>
        <row r="103">
          <cell r="B103" t="str">
            <v>022272</v>
          </cell>
          <cell r="C103" t="str">
            <v>Valabei</v>
          </cell>
          <cell r="D103" t="str">
            <v>FRE</v>
          </cell>
          <cell r="E103" t="str">
            <v>Church (Government Assisted)</v>
          </cell>
          <cell r="F103" t="str">
            <v>Santo</v>
          </cell>
          <cell r="G103" t="str">
            <v>Sanma</v>
          </cell>
          <cell r="H103" t="str">
            <v>0087032001</v>
          </cell>
          <cell r="I103" t="str">
            <v>VALEPY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72</v>
          </cell>
          <cell r="N103">
            <v>8900</v>
          </cell>
          <cell r="O103">
            <v>640800</v>
          </cell>
          <cell r="P103">
            <v>192240</v>
          </cell>
          <cell r="Q103">
            <v>0</v>
          </cell>
          <cell r="R103">
            <v>192240</v>
          </cell>
          <cell r="S103">
            <v>192240</v>
          </cell>
        </row>
        <row r="104">
          <cell r="B104" t="str">
            <v>022273</v>
          </cell>
          <cell r="C104" t="str">
            <v>Venie Mataipevu</v>
          </cell>
          <cell r="D104" t="str">
            <v>ENG</v>
          </cell>
          <cell r="E104" t="str">
            <v>Church (Government Assisted)</v>
          </cell>
          <cell r="F104" t="str">
            <v>Santo</v>
          </cell>
          <cell r="G104" t="str">
            <v>Sanma</v>
          </cell>
          <cell r="H104" t="str">
            <v>0084669001</v>
          </cell>
          <cell r="I104" t="str">
            <v>VENIE MATAIPEVU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61</v>
          </cell>
          <cell r="N104">
            <v>8900</v>
          </cell>
          <cell r="O104">
            <v>542900</v>
          </cell>
          <cell r="P104">
            <v>162870</v>
          </cell>
          <cell r="Q104">
            <v>0</v>
          </cell>
          <cell r="R104">
            <v>162870</v>
          </cell>
          <cell r="S104">
            <v>162870</v>
          </cell>
        </row>
        <row r="105">
          <cell r="B105" t="str">
            <v>022274</v>
          </cell>
          <cell r="C105" t="str">
            <v>Vovlei</v>
          </cell>
          <cell r="D105" t="str">
            <v>ENG</v>
          </cell>
          <cell r="E105" t="str">
            <v>Government of Vanuatu</v>
          </cell>
          <cell r="F105" t="str">
            <v>Santo</v>
          </cell>
          <cell r="G105" t="str">
            <v>Sanma</v>
          </cell>
          <cell r="H105" t="str">
            <v>0084637001</v>
          </cell>
          <cell r="I105" t="str">
            <v>VOVLEI PRIMARY SCHOOL</v>
          </cell>
          <cell r="J105" t="str">
            <v>PS</v>
          </cell>
          <cell r="K105" t="str">
            <v>No</v>
          </cell>
          <cell r="L105" t="str">
            <v xml:space="preserve">1 2 3 4 5 6 </v>
          </cell>
          <cell r="M105">
            <v>127</v>
          </cell>
          <cell r="N105">
            <v>8900</v>
          </cell>
          <cell r="O105">
            <v>1130300</v>
          </cell>
          <cell r="P105">
            <v>339090</v>
          </cell>
          <cell r="Q105">
            <v>0</v>
          </cell>
          <cell r="R105">
            <v>339090</v>
          </cell>
          <cell r="S105">
            <v>339090</v>
          </cell>
        </row>
        <row r="106">
          <cell r="B106" t="str">
            <v>022275</v>
          </cell>
          <cell r="C106" t="str">
            <v>Vunabulu</v>
          </cell>
          <cell r="D106" t="str">
            <v>ENG</v>
          </cell>
          <cell r="E106" t="str">
            <v>Government of Vanuatu</v>
          </cell>
          <cell r="F106" t="str">
            <v>Santo</v>
          </cell>
          <cell r="G106" t="str">
            <v>Sanma</v>
          </cell>
          <cell r="H106" t="str">
            <v>0084638001</v>
          </cell>
          <cell r="I106" t="str">
            <v>VUNABULU PRIMARY SCHOOL</v>
          </cell>
          <cell r="J106" t="str">
            <v>PS</v>
          </cell>
          <cell r="K106" t="str">
            <v>No</v>
          </cell>
          <cell r="L106" t="str">
            <v xml:space="preserve">1 2 3 4 5 6 </v>
          </cell>
          <cell r="M106">
            <v>92</v>
          </cell>
          <cell r="N106">
            <v>8900</v>
          </cell>
          <cell r="O106">
            <v>818800</v>
          </cell>
          <cell r="P106">
            <v>245640</v>
          </cell>
          <cell r="Q106">
            <v>0</v>
          </cell>
          <cell r="R106">
            <v>245640</v>
          </cell>
          <cell r="S106">
            <v>245640</v>
          </cell>
        </row>
        <row r="107">
          <cell r="B107" t="str">
            <v>022276</v>
          </cell>
          <cell r="C107" t="str">
            <v>Vunakariakara</v>
          </cell>
          <cell r="D107" t="str">
            <v>FRE</v>
          </cell>
          <cell r="E107" t="str">
            <v>Church (Government Assisted)</v>
          </cell>
          <cell r="F107" t="str">
            <v>Santo</v>
          </cell>
          <cell r="G107" t="str">
            <v>Sanma</v>
          </cell>
          <cell r="H107" t="str">
            <v>0098405001</v>
          </cell>
          <cell r="I107" t="str">
            <v>VUNAKARIAKARA PRIMARY SCHOOL</v>
          </cell>
          <cell r="J107" t="str">
            <v>PS</v>
          </cell>
          <cell r="K107" t="str">
            <v>No</v>
          </cell>
          <cell r="L107" t="str">
            <v xml:space="preserve">1 2 3 4 5 6 7 8 </v>
          </cell>
          <cell r="M107">
            <v>34</v>
          </cell>
          <cell r="N107">
            <v>8900</v>
          </cell>
          <cell r="O107">
            <v>302600</v>
          </cell>
          <cell r="P107">
            <v>90780</v>
          </cell>
          <cell r="Q107">
            <v>0</v>
          </cell>
          <cell r="R107">
            <v>90780</v>
          </cell>
          <cell r="S107">
            <v>90780</v>
          </cell>
        </row>
        <row r="108">
          <cell r="B108" t="str">
            <v>032701</v>
          </cell>
          <cell r="C108" t="str">
            <v>Abanga</v>
          </cell>
          <cell r="D108" t="str">
            <v>ENG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0084860001</v>
          </cell>
          <cell r="I108" t="str">
            <v>ABANGA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125</v>
          </cell>
          <cell r="N108">
            <v>8900</v>
          </cell>
          <cell r="O108">
            <v>1112500</v>
          </cell>
          <cell r="P108">
            <v>333750</v>
          </cell>
          <cell r="Q108">
            <v>0</v>
          </cell>
          <cell r="R108">
            <v>333750</v>
          </cell>
          <cell r="S108">
            <v>333750</v>
          </cell>
        </row>
        <row r="109">
          <cell r="B109" t="str">
            <v>032802</v>
          </cell>
          <cell r="C109" t="str">
            <v>Abuanga</v>
          </cell>
          <cell r="D109" t="str">
            <v>FRE</v>
          </cell>
          <cell r="E109" t="str">
            <v>Government of Vanuatu</v>
          </cell>
          <cell r="F109" t="str">
            <v>Pentecost</v>
          </cell>
          <cell r="G109" t="str">
            <v>Penama</v>
          </cell>
          <cell r="H109" t="str">
            <v>0084865001</v>
          </cell>
          <cell r="I109" t="str">
            <v>ABUANGA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147</v>
          </cell>
          <cell r="N109">
            <v>8900</v>
          </cell>
          <cell r="O109">
            <v>1308300</v>
          </cell>
          <cell r="P109">
            <v>392490</v>
          </cell>
          <cell r="Q109">
            <v>0</v>
          </cell>
          <cell r="R109">
            <v>392490</v>
          </cell>
          <cell r="S109">
            <v>392490</v>
          </cell>
        </row>
        <row r="110">
          <cell r="B110" t="str">
            <v>032629</v>
          </cell>
          <cell r="C110" t="str">
            <v>Ala Memorial</v>
          </cell>
          <cell r="D110" t="str">
            <v>ENG</v>
          </cell>
          <cell r="E110" t="str">
            <v>Church (Government Assisted)</v>
          </cell>
          <cell r="F110" t="str">
            <v>Ambae</v>
          </cell>
          <cell r="G110" t="str">
            <v>Penama</v>
          </cell>
          <cell r="H110" t="str">
            <v>0084858001</v>
          </cell>
          <cell r="I110" t="str">
            <v>MACKENZIE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69</v>
          </cell>
          <cell r="N110">
            <v>8900</v>
          </cell>
          <cell r="O110">
            <v>614100</v>
          </cell>
          <cell r="P110">
            <v>184230</v>
          </cell>
          <cell r="Q110">
            <v>0</v>
          </cell>
          <cell r="R110">
            <v>184230</v>
          </cell>
          <cell r="S110">
            <v>184230</v>
          </cell>
        </row>
        <row r="111">
          <cell r="B111" t="str">
            <v>032803</v>
          </cell>
          <cell r="C111" t="str">
            <v>Aligu</v>
          </cell>
          <cell r="D111" t="str">
            <v>ENG</v>
          </cell>
          <cell r="E111" t="str">
            <v>Government of Vanuatu</v>
          </cell>
          <cell r="F111" t="str">
            <v>Pentecost</v>
          </cell>
          <cell r="G111" t="str">
            <v>Penama</v>
          </cell>
          <cell r="H111" t="str">
            <v>0084866001</v>
          </cell>
          <cell r="I111" t="str">
            <v>ALIGU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164</v>
          </cell>
          <cell r="N111">
            <v>8900</v>
          </cell>
          <cell r="O111">
            <v>1459600</v>
          </cell>
          <cell r="P111">
            <v>437880</v>
          </cell>
          <cell r="Q111">
            <v>0</v>
          </cell>
          <cell r="R111">
            <v>437880</v>
          </cell>
          <cell r="S111">
            <v>437880</v>
          </cell>
        </row>
        <row r="112">
          <cell r="B112" t="str">
            <v>032604</v>
          </cell>
          <cell r="C112" t="str">
            <v>Ambaebulu English Primary</v>
          </cell>
          <cell r="D112" t="str">
            <v>ENG</v>
          </cell>
          <cell r="E112" t="str">
            <v>Government of Vanuatu</v>
          </cell>
          <cell r="F112" t="str">
            <v>Ambae</v>
          </cell>
          <cell r="G112" t="str">
            <v>Penama</v>
          </cell>
          <cell r="H112" t="str">
            <v>0084844001</v>
          </cell>
          <cell r="I112" t="str">
            <v>AMBAEBULU PRIMARY SCHOOL</v>
          </cell>
          <cell r="J112" t="str">
            <v>PS</v>
          </cell>
          <cell r="K112" t="str">
            <v>Yes</v>
          </cell>
          <cell r="L112" t="str">
            <v xml:space="preserve">1 2 3 4 5 6 </v>
          </cell>
          <cell r="M112">
            <v>149</v>
          </cell>
          <cell r="N112">
            <v>8900</v>
          </cell>
          <cell r="O112">
            <v>1326100</v>
          </cell>
          <cell r="P112">
            <v>397830</v>
          </cell>
          <cell r="Q112">
            <v>0</v>
          </cell>
          <cell r="R112">
            <v>397830</v>
          </cell>
          <cell r="S112">
            <v>397830</v>
          </cell>
        </row>
        <row r="113">
          <cell r="B113" t="str">
            <v>032605</v>
          </cell>
          <cell r="C113" t="str">
            <v>Ambaebulu French Primary</v>
          </cell>
          <cell r="D113" t="str">
            <v>FRE</v>
          </cell>
          <cell r="E113" t="str">
            <v>Government of Vanuatu</v>
          </cell>
          <cell r="F113" t="str">
            <v>Ambae</v>
          </cell>
          <cell r="G113" t="str">
            <v>Penama</v>
          </cell>
          <cell r="H113" t="str">
            <v>0084844001</v>
          </cell>
          <cell r="I113" t="str">
            <v>AMBAEBULU PRIMARY SCHOOL</v>
          </cell>
          <cell r="J113" t="str">
            <v>PS</v>
          </cell>
          <cell r="K113" t="str">
            <v>Yes</v>
          </cell>
          <cell r="L113" t="str">
            <v xml:space="preserve">1 2 3 4 5 6 </v>
          </cell>
          <cell r="M113">
            <v>46</v>
          </cell>
          <cell r="N113">
            <v>8900</v>
          </cell>
          <cell r="O113">
            <v>409400</v>
          </cell>
          <cell r="P113">
            <v>122820</v>
          </cell>
          <cell r="Q113">
            <v>0</v>
          </cell>
          <cell r="R113">
            <v>122820</v>
          </cell>
          <cell r="S113">
            <v>122820</v>
          </cell>
        </row>
        <row r="114">
          <cell r="B114" t="str">
            <v>032806</v>
          </cell>
          <cell r="C114" t="str">
            <v>Atavtabanga Primary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0084867001</v>
          </cell>
          <cell r="I114" t="str">
            <v>ATAVTABANGA PRIMARY SCHOOL</v>
          </cell>
          <cell r="J114" t="str">
            <v>PS</v>
          </cell>
          <cell r="K114" t="str">
            <v>Yes</v>
          </cell>
          <cell r="L114" t="str">
            <v xml:space="preserve">1 2 3 4 5 6 </v>
          </cell>
          <cell r="M114">
            <v>221</v>
          </cell>
          <cell r="N114">
            <v>8900</v>
          </cell>
          <cell r="O114">
            <v>1966900</v>
          </cell>
          <cell r="P114">
            <v>590070</v>
          </cell>
          <cell r="Q114">
            <v>0</v>
          </cell>
          <cell r="R114">
            <v>590070</v>
          </cell>
          <cell r="S114">
            <v>590070</v>
          </cell>
        </row>
        <row r="115">
          <cell r="B115" t="str">
            <v>032607</v>
          </cell>
          <cell r="C115" t="str">
            <v>Autabulu Primary</v>
          </cell>
          <cell r="D115" t="str">
            <v>ENG</v>
          </cell>
          <cell r="E115" t="str">
            <v>Government of Vanuatu</v>
          </cell>
          <cell r="F115" t="str">
            <v>Ambae</v>
          </cell>
          <cell r="G115" t="str">
            <v>Penama</v>
          </cell>
          <cell r="H115" t="str">
            <v>0086416001</v>
          </cell>
          <cell r="I115" t="str">
            <v>AUTABULU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61</v>
          </cell>
          <cell r="N115">
            <v>8900</v>
          </cell>
          <cell r="O115">
            <v>542900</v>
          </cell>
          <cell r="P115">
            <v>162870</v>
          </cell>
          <cell r="Q115">
            <v>0</v>
          </cell>
          <cell r="R115">
            <v>162870</v>
          </cell>
          <cell r="S115">
            <v>162870</v>
          </cell>
        </row>
        <row r="116">
          <cell r="B116" t="str">
            <v>032808</v>
          </cell>
          <cell r="C116" t="str">
            <v>Baie Barrier Primary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0084914001</v>
          </cell>
          <cell r="I116" t="str">
            <v>BAIE BARRIER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80</v>
          </cell>
          <cell r="N116">
            <v>8900</v>
          </cell>
          <cell r="O116">
            <v>712000</v>
          </cell>
          <cell r="P116">
            <v>213600</v>
          </cell>
          <cell r="Q116">
            <v>0</v>
          </cell>
          <cell r="R116">
            <v>213600</v>
          </cell>
          <cell r="S116">
            <v>213600</v>
          </cell>
        </row>
        <row r="117">
          <cell r="B117" t="str">
            <v>0327321</v>
          </cell>
          <cell r="C117" t="str">
            <v>Baitora</v>
          </cell>
          <cell r="D117" t="str">
            <v>FRE</v>
          </cell>
          <cell r="E117" t="str">
            <v>Government of Vanuatu</v>
          </cell>
          <cell r="F117" t="str">
            <v>Maewo</v>
          </cell>
          <cell r="G117" t="str">
            <v>Penama</v>
          </cell>
          <cell r="H117" t="str">
            <v>0084903001</v>
          </cell>
          <cell r="I117" t="str">
            <v>BAETORA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34</v>
          </cell>
          <cell r="N117">
            <v>8900</v>
          </cell>
          <cell r="O117">
            <v>302600</v>
          </cell>
          <cell r="P117">
            <v>90780</v>
          </cell>
          <cell r="Q117">
            <v>0</v>
          </cell>
          <cell r="R117">
            <v>90780</v>
          </cell>
          <cell r="S117">
            <v>90780</v>
          </cell>
        </row>
        <row r="118">
          <cell r="B118" t="str">
            <v>032709</v>
          </cell>
          <cell r="C118" t="str">
            <v>Bakanao (Naviso)</v>
          </cell>
          <cell r="D118" t="str">
            <v>ENG</v>
          </cell>
          <cell r="E118" t="str">
            <v>Church (Government Assisted)</v>
          </cell>
          <cell r="F118" t="str">
            <v>Maewo</v>
          </cell>
          <cell r="G118" t="str">
            <v>Penama</v>
          </cell>
          <cell r="H118" t="str">
            <v>0084861001</v>
          </cell>
          <cell r="I118" t="str">
            <v>BAKANAO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110</v>
          </cell>
          <cell r="N118">
            <v>8900</v>
          </cell>
          <cell r="O118">
            <v>979000</v>
          </cell>
          <cell r="P118">
            <v>293700</v>
          </cell>
          <cell r="Q118">
            <v>0</v>
          </cell>
          <cell r="R118">
            <v>293700</v>
          </cell>
          <cell r="S118">
            <v>293700</v>
          </cell>
        </row>
        <row r="119">
          <cell r="B119" t="str">
            <v>032610</v>
          </cell>
          <cell r="C119" t="str">
            <v>Bangabulu Primary</v>
          </cell>
          <cell r="D119" t="str">
            <v>ENG</v>
          </cell>
          <cell r="E119" t="str">
            <v>Government of Vanuatu</v>
          </cell>
          <cell r="F119" t="str">
            <v>Ambae</v>
          </cell>
          <cell r="G119" t="str">
            <v>Penama</v>
          </cell>
          <cell r="H119" t="str">
            <v>0084846001</v>
          </cell>
          <cell r="I119" t="str">
            <v>BANGABULU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114</v>
          </cell>
          <cell r="N119">
            <v>8900</v>
          </cell>
          <cell r="O119">
            <v>1014600</v>
          </cell>
          <cell r="P119">
            <v>304380</v>
          </cell>
          <cell r="Q119">
            <v>0</v>
          </cell>
          <cell r="R119">
            <v>304380</v>
          </cell>
          <cell r="S119">
            <v>304380</v>
          </cell>
        </row>
        <row r="120">
          <cell r="B120" t="str">
            <v>032812</v>
          </cell>
          <cell r="C120" t="str">
            <v>Bwatnapni</v>
          </cell>
          <cell r="D120" t="str">
            <v>ENG</v>
          </cell>
          <cell r="E120" t="str">
            <v>Church (Government Assisted)</v>
          </cell>
          <cell r="F120" t="str">
            <v>Pentecost</v>
          </cell>
          <cell r="G120" t="str">
            <v>Penama</v>
          </cell>
          <cell r="H120" t="str">
            <v>0084869001</v>
          </cell>
          <cell r="I120" t="str">
            <v>BWATNAPNI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137</v>
          </cell>
          <cell r="N120">
            <v>8900</v>
          </cell>
          <cell r="O120">
            <v>1219300</v>
          </cell>
          <cell r="P120">
            <v>365790</v>
          </cell>
          <cell r="Q120">
            <v>0</v>
          </cell>
          <cell r="R120">
            <v>365790</v>
          </cell>
          <cell r="S120">
            <v>365790</v>
          </cell>
        </row>
        <row r="121">
          <cell r="B121" t="str">
            <v>032813</v>
          </cell>
          <cell r="C121" t="str">
            <v>Enkul Primary</v>
          </cell>
          <cell r="D121" t="str">
            <v>ENG</v>
          </cell>
          <cell r="E121" t="str">
            <v>Church (Government Assisted)</v>
          </cell>
          <cell r="F121" t="str">
            <v>Pentecost</v>
          </cell>
          <cell r="G121" t="str">
            <v>Penama</v>
          </cell>
          <cell r="H121" t="str">
            <v>0084871001</v>
          </cell>
          <cell r="I121" t="str">
            <v>ENKUL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69</v>
          </cell>
          <cell r="N121">
            <v>8900</v>
          </cell>
          <cell r="O121">
            <v>614100</v>
          </cell>
          <cell r="P121">
            <v>184230</v>
          </cell>
          <cell r="Q121">
            <v>0</v>
          </cell>
          <cell r="R121">
            <v>184230</v>
          </cell>
          <cell r="S121">
            <v>184230</v>
          </cell>
        </row>
        <row r="122">
          <cell r="B122" t="str">
            <v>032815</v>
          </cell>
          <cell r="C122" t="str">
            <v>Gamalmaua</v>
          </cell>
          <cell r="D122" t="str">
            <v>ENG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0084872001</v>
          </cell>
          <cell r="I122" t="str">
            <v>GAMALMAUWA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146</v>
          </cell>
          <cell r="N122">
            <v>8900</v>
          </cell>
          <cell r="O122">
            <v>1299400</v>
          </cell>
          <cell r="P122">
            <v>389820</v>
          </cell>
          <cell r="Q122">
            <v>0</v>
          </cell>
          <cell r="R122">
            <v>389820</v>
          </cell>
          <cell r="S122">
            <v>389820</v>
          </cell>
        </row>
        <row r="123">
          <cell r="B123" t="str">
            <v>032716</v>
          </cell>
          <cell r="C123" t="str">
            <v>Gambule Primary</v>
          </cell>
          <cell r="D123" t="str">
            <v>ENG</v>
          </cell>
          <cell r="E123" t="str">
            <v>Government of Vanuatu</v>
          </cell>
          <cell r="F123" t="str">
            <v>Maewo</v>
          </cell>
          <cell r="G123" t="str">
            <v>Penama</v>
          </cell>
          <cell r="H123" t="str">
            <v>0084862001</v>
          </cell>
          <cell r="I123" t="str">
            <v>GAMBULE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247</v>
          </cell>
          <cell r="N123">
            <v>8900</v>
          </cell>
          <cell r="O123">
            <v>2198300</v>
          </cell>
          <cell r="P123">
            <v>659490</v>
          </cell>
          <cell r="Q123">
            <v>0</v>
          </cell>
          <cell r="R123">
            <v>659490</v>
          </cell>
          <cell r="S123">
            <v>659490</v>
          </cell>
        </row>
        <row r="124">
          <cell r="B124" t="str">
            <v>032617</v>
          </cell>
          <cell r="C124" t="str">
            <v>Herenhala</v>
          </cell>
          <cell r="D124" t="str">
            <v>ENG</v>
          </cell>
          <cell r="E124" t="str">
            <v>Government of Vanuatu</v>
          </cell>
          <cell r="F124" t="str">
            <v>Pentecost</v>
          </cell>
          <cell r="G124" t="str">
            <v>Penama</v>
          </cell>
          <cell r="H124" t="str">
            <v>0084848001</v>
          </cell>
          <cell r="I124" t="str">
            <v>Herenhala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222</v>
          </cell>
          <cell r="N124">
            <v>8900</v>
          </cell>
          <cell r="O124">
            <v>1975800</v>
          </cell>
          <cell r="P124">
            <v>592740</v>
          </cell>
          <cell r="Q124">
            <v>0</v>
          </cell>
          <cell r="R124">
            <v>592740</v>
          </cell>
          <cell r="S124">
            <v>592740</v>
          </cell>
        </row>
        <row r="125">
          <cell r="B125" t="str">
            <v>032818</v>
          </cell>
          <cell r="C125" t="str">
            <v>Labultamata (Tamua)</v>
          </cell>
          <cell r="D125" t="str">
            <v>ENG</v>
          </cell>
          <cell r="E125" t="str">
            <v>Government of Vanuatu</v>
          </cell>
          <cell r="F125" t="str">
            <v>Pentecost</v>
          </cell>
          <cell r="G125" t="str">
            <v>Penama</v>
          </cell>
          <cell r="H125" t="str">
            <v>0084873001</v>
          </cell>
          <cell r="I125" t="str">
            <v>LABULTAMATA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100</v>
          </cell>
          <cell r="N125">
            <v>8900</v>
          </cell>
          <cell r="O125">
            <v>890000</v>
          </cell>
          <cell r="P125">
            <v>267000</v>
          </cell>
          <cell r="Q125">
            <v>0</v>
          </cell>
          <cell r="R125">
            <v>267000</v>
          </cell>
          <cell r="S125">
            <v>267000</v>
          </cell>
        </row>
        <row r="126">
          <cell r="B126" t="str">
            <v>032819</v>
          </cell>
          <cell r="C126" t="str">
            <v>Lalzadette</v>
          </cell>
          <cell r="D126" t="str">
            <v>FRE</v>
          </cell>
          <cell r="E126" t="str">
            <v>Church (Government Assisted)</v>
          </cell>
          <cell r="F126" t="str">
            <v>Pentecost</v>
          </cell>
          <cell r="G126" t="str">
            <v>Penama</v>
          </cell>
          <cell r="H126" t="str">
            <v>0084896001</v>
          </cell>
          <cell r="I126" t="str">
            <v>LALZADETH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123</v>
          </cell>
          <cell r="N126">
            <v>8900</v>
          </cell>
          <cell r="O126">
            <v>1094700</v>
          </cell>
          <cell r="P126">
            <v>328410</v>
          </cell>
          <cell r="Q126">
            <v>0</v>
          </cell>
          <cell r="R126">
            <v>328410</v>
          </cell>
          <cell r="S126">
            <v>328410</v>
          </cell>
        </row>
        <row r="127">
          <cell r="B127" t="str">
            <v>032822</v>
          </cell>
          <cell r="C127" t="str">
            <v>Latano (Loltong)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0085062001</v>
          </cell>
          <cell r="I127" t="str">
            <v>LOLTONG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149</v>
          </cell>
          <cell r="N127">
            <v>8900</v>
          </cell>
          <cell r="O127">
            <v>1326100</v>
          </cell>
          <cell r="P127">
            <v>397830</v>
          </cell>
          <cell r="Q127">
            <v>0</v>
          </cell>
          <cell r="R127">
            <v>397830</v>
          </cell>
          <cell r="S127">
            <v>397830</v>
          </cell>
        </row>
        <row r="128">
          <cell r="B128" t="str">
            <v>032820</v>
          </cell>
          <cell r="C128" t="str">
            <v>Lesasanemal</v>
          </cell>
          <cell r="D128" t="str">
            <v>ENG</v>
          </cell>
          <cell r="E128" t="str">
            <v>Government of Vanuatu</v>
          </cell>
          <cell r="F128" t="str">
            <v>Pentecost</v>
          </cell>
          <cell r="G128" t="str">
            <v>Penama</v>
          </cell>
          <cell r="H128" t="str">
            <v>0085072001</v>
          </cell>
          <cell r="I128" t="str">
            <v>LESASANEMAL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125</v>
          </cell>
          <cell r="N128">
            <v>8900</v>
          </cell>
          <cell r="O128">
            <v>1112500</v>
          </cell>
          <cell r="P128">
            <v>333750</v>
          </cell>
          <cell r="Q128">
            <v>0</v>
          </cell>
          <cell r="R128">
            <v>333750</v>
          </cell>
          <cell r="S128">
            <v>333750</v>
          </cell>
        </row>
        <row r="129">
          <cell r="B129" t="str">
            <v>032821</v>
          </cell>
          <cell r="C129" t="str">
            <v>Lini Memorial</v>
          </cell>
          <cell r="D129" t="str">
            <v>ENG</v>
          </cell>
          <cell r="E129" t="str">
            <v>Church (Government Assisted)</v>
          </cell>
          <cell r="F129" t="str">
            <v>Pentecost</v>
          </cell>
          <cell r="G129" t="str">
            <v>Penama</v>
          </cell>
          <cell r="H129" t="str">
            <v>0084874001</v>
          </cell>
          <cell r="I129" t="str">
            <v>LINI MEMORIAL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182</v>
          </cell>
          <cell r="N129">
            <v>8900</v>
          </cell>
          <cell r="O129">
            <v>1619800</v>
          </cell>
          <cell r="P129">
            <v>485940</v>
          </cell>
          <cell r="Q129">
            <v>0</v>
          </cell>
          <cell r="R129">
            <v>485940</v>
          </cell>
          <cell r="S129">
            <v>485940</v>
          </cell>
        </row>
        <row r="130">
          <cell r="B130" t="str">
            <v>032624</v>
          </cell>
          <cell r="C130" t="str">
            <v>Lolopuepue Primary</v>
          </cell>
          <cell r="D130" t="str">
            <v>FRE</v>
          </cell>
          <cell r="E130" t="str">
            <v>Church (Government Assisted)</v>
          </cell>
          <cell r="F130" t="str">
            <v>Ambae</v>
          </cell>
          <cell r="G130" t="str">
            <v>Penama</v>
          </cell>
          <cell r="H130" t="str">
            <v>0084895001</v>
          </cell>
          <cell r="I130" t="str">
            <v>LOLOPUEPUE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100</v>
          </cell>
          <cell r="N130">
            <v>8900</v>
          </cell>
          <cell r="O130">
            <v>890000</v>
          </cell>
          <cell r="P130">
            <v>267000</v>
          </cell>
          <cell r="Q130">
            <v>0</v>
          </cell>
          <cell r="R130">
            <v>267000</v>
          </cell>
          <cell r="S130">
            <v>267000</v>
          </cell>
        </row>
        <row r="131">
          <cell r="B131" t="str">
            <v>032625</v>
          </cell>
          <cell r="C131" t="str">
            <v>Lolovoli Primary</v>
          </cell>
          <cell r="D131" t="str">
            <v>ENG</v>
          </cell>
          <cell r="E131" t="str">
            <v>Government of Vanuatu</v>
          </cell>
          <cell r="F131" t="str">
            <v>Ambae</v>
          </cell>
          <cell r="G131" t="str">
            <v>Penama</v>
          </cell>
          <cell r="H131" t="str">
            <v>0084847001</v>
          </cell>
          <cell r="I131" t="str">
            <v>LOLOVOLI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89</v>
          </cell>
          <cell r="N131">
            <v>8900</v>
          </cell>
          <cell r="O131">
            <v>792100</v>
          </cell>
          <cell r="P131">
            <v>237630</v>
          </cell>
          <cell r="Q131">
            <v>0</v>
          </cell>
          <cell r="R131">
            <v>237630</v>
          </cell>
          <cell r="S131">
            <v>237630</v>
          </cell>
        </row>
        <row r="132">
          <cell r="B132" t="str">
            <v>032826</v>
          </cell>
          <cell r="C132" t="str">
            <v>Londar (Baie-Martelli)</v>
          </cell>
          <cell r="D132" t="str">
            <v>FRE</v>
          </cell>
          <cell r="E132" t="str">
            <v>Church (Government Assisted)</v>
          </cell>
          <cell r="F132" t="str">
            <v>Pentecost</v>
          </cell>
          <cell r="G132" t="str">
            <v>Penama</v>
          </cell>
          <cell r="H132" t="str">
            <v>0084912001</v>
          </cell>
          <cell r="I132" t="str">
            <v>BAIE MARTELLI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90</v>
          </cell>
          <cell r="N132">
            <v>8900</v>
          </cell>
          <cell r="O132">
            <v>801000</v>
          </cell>
          <cell r="P132">
            <v>240300</v>
          </cell>
          <cell r="Q132">
            <v>0</v>
          </cell>
          <cell r="R132">
            <v>240300</v>
          </cell>
          <cell r="S132">
            <v>240300</v>
          </cell>
        </row>
        <row r="133">
          <cell r="B133" t="str">
            <v>032627</v>
          </cell>
          <cell r="C133" t="str">
            <v>Loone Primary</v>
          </cell>
          <cell r="D133" t="str">
            <v>ENG</v>
          </cell>
          <cell r="E133" t="str">
            <v>Church (Government Assisted)</v>
          </cell>
          <cell r="F133" t="str">
            <v>Ambae</v>
          </cell>
          <cell r="G133" t="str">
            <v>Penama</v>
          </cell>
          <cell r="H133" t="str">
            <v>0084892001</v>
          </cell>
          <cell r="I133" t="str">
            <v>LONE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50</v>
          </cell>
          <cell r="N133">
            <v>8900</v>
          </cell>
          <cell r="O133">
            <v>445000</v>
          </cell>
          <cell r="P133">
            <v>133500</v>
          </cell>
          <cell r="Q133">
            <v>0</v>
          </cell>
          <cell r="R133">
            <v>133500</v>
          </cell>
          <cell r="S133">
            <v>133500</v>
          </cell>
        </row>
        <row r="134">
          <cell r="B134" t="str">
            <v>032628</v>
          </cell>
          <cell r="C134" t="str">
            <v>Loquirutaro</v>
          </cell>
          <cell r="D134" t="str">
            <v>ENG</v>
          </cell>
          <cell r="E134" t="str">
            <v>Government of Vanuatu</v>
          </cell>
          <cell r="F134" t="str">
            <v>Ambae</v>
          </cell>
          <cell r="G134" t="str">
            <v>Penama</v>
          </cell>
          <cell r="H134" t="str">
            <v>0084849001</v>
          </cell>
          <cell r="I134" t="str">
            <v>LOQUIRUTARO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74</v>
          </cell>
          <cell r="N134">
            <v>8900</v>
          </cell>
          <cell r="O134">
            <v>658600</v>
          </cell>
          <cell r="P134">
            <v>197580</v>
          </cell>
          <cell r="Q134">
            <v>0</v>
          </cell>
          <cell r="R134">
            <v>197580</v>
          </cell>
          <cell r="S134">
            <v>197580</v>
          </cell>
        </row>
        <row r="135">
          <cell r="B135" t="str">
            <v>032830</v>
          </cell>
          <cell r="C135" t="str">
            <v>Melsisi Primary</v>
          </cell>
          <cell r="D135" t="str">
            <v>FRE</v>
          </cell>
          <cell r="E135" t="str">
            <v>Church (Government Assisted)</v>
          </cell>
          <cell r="F135" t="str">
            <v>Pentecost</v>
          </cell>
          <cell r="G135" t="str">
            <v>Penama</v>
          </cell>
          <cell r="H135" t="str">
            <v>0084901001</v>
          </cell>
          <cell r="I135" t="str">
            <v>MELSISI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228</v>
          </cell>
          <cell r="N135">
            <v>8900</v>
          </cell>
          <cell r="O135">
            <v>2029200</v>
          </cell>
          <cell r="P135">
            <v>608760</v>
          </cell>
          <cell r="Q135">
            <v>0</v>
          </cell>
          <cell r="R135">
            <v>608760</v>
          </cell>
          <cell r="S135">
            <v>608760</v>
          </cell>
        </row>
        <row r="136">
          <cell r="B136" t="str">
            <v>032631</v>
          </cell>
          <cell r="C136" t="str">
            <v>Naleleo Primary</v>
          </cell>
          <cell r="D136" t="str">
            <v>ENG</v>
          </cell>
          <cell r="E136" t="str">
            <v>Government of Vanuatu</v>
          </cell>
          <cell r="F136" t="str">
            <v>Ambae</v>
          </cell>
          <cell r="G136" t="str">
            <v>Penama</v>
          </cell>
          <cell r="H136" t="str">
            <v>0084851001</v>
          </cell>
          <cell r="I136" t="str">
            <v>NALELEO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32</v>
          </cell>
          <cell r="N136">
            <v>8900</v>
          </cell>
          <cell r="O136">
            <v>284800</v>
          </cell>
          <cell r="P136">
            <v>85440</v>
          </cell>
          <cell r="Q136">
            <v>0</v>
          </cell>
          <cell r="R136">
            <v>85440</v>
          </cell>
          <cell r="S136">
            <v>85440</v>
          </cell>
        </row>
        <row r="137">
          <cell r="B137" t="str">
            <v>032832</v>
          </cell>
          <cell r="C137" t="str">
            <v>Namaram Primary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0084910001</v>
          </cell>
          <cell r="I137" t="str">
            <v>NAMARAM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87</v>
          </cell>
          <cell r="N137">
            <v>8900</v>
          </cell>
          <cell r="O137">
            <v>774300</v>
          </cell>
          <cell r="P137">
            <v>232290</v>
          </cell>
          <cell r="Q137">
            <v>0</v>
          </cell>
          <cell r="R137">
            <v>232290</v>
          </cell>
          <cell r="S137">
            <v>232290</v>
          </cell>
        </row>
        <row r="138">
          <cell r="B138" t="str">
            <v>032735</v>
          </cell>
          <cell r="C138" t="str">
            <v>Naone</v>
          </cell>
          <cell r="D138" t="str">
            <v>ENG</v>
          </cell>
          <cell r="E138" t="str">
            <v>Government of Vanuatu</v>
          </cell>
          <cell r="F138" t="str">
            <v>Maewo</v>
          </cell>
          <cell r="G138" t="str">
            <v>Penama</v>
          </cell>
          <cell r="H138" t="str">
            <v>0084891001</v>
          </cell>
          <cell r="I138" t="str">
            <v>NAONE PRIMARY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117</v>
          </cell>
          <cell r="N138">
            <v>8900</v>
          </cell>
          <cell r="O138">
            <v>1041300</v>
          </cell>
          <cell r="P138">
            <v>312390</v>
          </cell>
          <cell r="Q138">
            <v>0</v>
          </cell>
          <cell r="R138">
            <v>312390</v>
          </cell>
          <cell r="S138">
            <v>312390</v>
          </cell>
        </row>
        <row r="139">
          <cell r="B139" t="str">
            <v>032836</v>
          </cell>
          <cell r="C139" t="str">
            <v>Naruah Primary</v>
          </cell>
          <cell r="D139" t="str">
            <v>FRE</v>
          </cell>
          <cell r="E139" t="str">
            <v>Government of Vanuatu</v>
          </cell>
          <cell r="F139" t="str">
            <v>Pentecost</v>
          </cell>
          <cell r="G139" t="str">
            <v>Penama</v>
          </cell>
          <cell r="H139" t="str">
            <v>0084878001</v>
          </cell>
          <cell r="I139" t="str">
            <v>NARUAH PRIMARY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106</v>
          </cell>
          <cell r="N139">
            <v>8900</v>
          </cell>
          <cell r="O139">
            <v>943400</v>
          </cell>
          <cell r="P139">
            <v>283020</v>
          </cell>
          <cell r="Q139">
            <v>0</v>
          </cell>
          <cell r="R139">
            <v>283020</v>
          </cell>
          <cell r="S139">
            <v>283020</v>
          </cell>
        </row>
        <row r="140">
          <cell r="B140" t="str">
            <v>032737</v>
          </cell>
          <cell r="C140" t="str">
            <v>Nasawa</v>
          </cell>
          <cell r="D140" t="str">
            <v>FRE</v>
          </cell>
          <cell r="E140" t="str">
            <v>Government of Vanuatu</v>
          </cell>
          <cell r="F140" t="str">
            <v>Maewo</v>
          </cell>
          <cell r="G140" t="str">
            <v>Penama</v>
          </cell>
          <cell r="H140" t="str">
            <v>0084863001</v>
          </cell>
          <cell r="I140" t="str">
            <v>NASAWA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111</v>
          </cell>
          <cell r="N140">
            <v>8900</v>
          </cell>
          <cell r="O140">
            <v>987900</v>
          </cell>
          <cell r="P140">
            <v>296370</v>
          </cell>
          <cell r="Q140">
            <v>0</v>
          </cell>
          <cell r="R140">
            <v>296370</v>
          </cell>
          <cell r="S140">
            <v>296370</v>
          </cell>
        </row>
        <row r="141">
          <cell r="B141" t="str">
            <v>032638</v>
          </cell>
          <cell r="C141" t="str">
            <v>Nduindui Primary</v>
          </cell>
          <cell r="D141" t="str">
            <v>ENG</v>
          </cell>
          <cell r="E141" t="str">
            <v>Government of Vanuatu</v>
          </cell>
          <cell r="F141" t="str">
            <v>Ambae</v>
          </cell>
          <cell r="G141" t="str">
            <v>Penama</v>
          </cell>
          <cell r="H141" t="str">
            <v>0084890001</v>
          </cell>
          <cell r="I141" t="str">
            <v>NDUINDUI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78</v>
          </cell>
          <cell r="N141">
            <v>8900</v>
          </cell>
          <cell r="O141">
            <v>694200</v>
          </cell>
          <cell r="P141">
            <v>208260</v>
          </cell>
          <cell r="Q141">
            <v>0</v>
          </cell>
          <cell r="R141">
            <v>208260</v>
          </cell>
          <cell r="S141">
            <v>208260</v>
          </cell>
        </row>
        <row r="142">
          <cell r="B142" t="str">
            <v>032639</v>
          </cell>
          <cell r="C142" t="str">
            <v>Ngwalona Primary</v>
          </cell>
          <cell r="D142" t="str">
            <v>FRE</v>
          </cell>
          <cell r="E142" t="str">
            <v>Government of Vanuatu</v>
          </cell>
          <cell r="F142" t="str">
            <v>Ambae</v>
          </cell>
          <cell r="G142" t="str">
            <v>Penama</v>
          </cell>
          <cell r="H142" t="str">
            <v>0085079001</v>
          </cell>
          <cell r="I142" t="str">
            <v>NGWALONA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36</v>
          </cell>
          <cell r="N142">
            <v>8900</v>
          </cell>
          <cell r="O142">
            <v>320400</v>
          </cell>
          <cell r="P142">
            <v>96120</v>
          </cell>
          <cell r="Q142">
            <v>0</v>
          </cell>
          <cell r="R142">
            <v>96120</v>
          </cell>
          <cell r="S142">
            <v>96120</v>
          </cell>
        </row>
        <row r="143">
          <cell r="B143" t="str">
            <v>032840</v>
          </cell>
          <cell r="C143" t="str">
            <v>Pangi Primary</v>
          </cell>
          <cell r="D143" t="str">
            <v>ENG</v>
          </cell>
          <cell r="E143" t="str">
            <v>Government of Vanuatu</v>
          </cell>
          <cell r="F143" t="str">
            <v>Pentecost</v>
          </cell>
          <cell r="G143" t="str">
            <v>Penama</v>
          </cell>
          <cell r="H143" t="str">
            <v>0084905001</v>
          </cell>
          <cell r="I143" t="str">
            <v>PANGI PRIMARY SCHOOL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173</v>
          </cell>
          <cell r="N143">
            <v>8900</v>
          </cell>
          <cell r="O143">
            <v>1539700</v>
          </cell>
          <cell r="P143">
            <v>461910</v>
          </cell>
          <cell r="Q143">
            <v>0</v>
          </cell>
          <cell r="R143">
            <v>461910</v>
          </cell>
          <cell r="S143">
            <v>461910</v>
          </cell>
        </row>
        <row r="144">
          <cell r="B144" t="str">
            <v>032811</v>
          </cell>
          <cell r="C144" t="str">
            <v>PointCross (Benmotri)</v>
          </cell>
          <cell r="D144" t="str">
            <v>ENG</v>
          </cell>
          <cell r="E144" t="str">
            <v>Church (Government Assisted)</v>
          </cell>
          <cell r="F144" t="str">
            <v>Pentecost</v>
          </cell>
          <cell r="G144" t="str">
            <v>Penama</v>
          </cell>
          <cell r="H144" t="str">
            <v>0084868001</v>
          </cell>
          <cell r="I144" t="str">
            <v>BENMOTRI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109</v>
          </cell>
          <cell r="N144">
            <v>8900</v>
          </cell>
          <cell r="O144">
            <v>970100</v>
          </cell>
          <cell r="P144">
            <v>291030</v>
          </cell>
          <cell r="Q144">
            <v>0</v>
          </cell>
          <cell r="R144">
            <v>291030</v>
          </cell>
          <cell r="S144">
            <v>291030</v>
          </cell>
        </row>
        <row r="145">
          <cell r="B145" t="str">
            <v>032643</v>
          </cell>
          <cell r="C145" t="str">
            <v>Quatui Primary</v>
          </cell>
          <cell r="D145" t="str">
            <v>ENG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0084854001</v>
          </cell>
          <cell r="I145" t="str">
            <v>QUATUI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87</v>
          </cell>
          <cell r="N145">
            <v>8900</v>
          </cell>
          <cell r="O145">
            <v>774300</v>
          </cell>
          <cell r="P145">
            <v>232290</v>
          </cell>
          <cell r="Q145">
            <v>0</v>
          </cell>
          <cell r="R145">
            <v>232290</v>
          </cell>
          <cell r="S145">
            <v>232290</v>
          </cell>
        </row>
        <row r="146">
          <cell r="B146" t="str">
            <v>032642</v>
          </cell>
          <cell r="C146" t="str">
            <v>Quatuneala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0084853001</v>
          </cell>
          <cell r="I146" t="str">
            <v>QATUNEALA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142</v>
          </cell>
          <cell r="N146">
            <v>8900</v>
          </cell>
          <cell r="O146">
            <v>1263800</v>
          </cell>
          <cell r="P146">
            <v>379140</v>
          </cell>
          <cell r="Q146">
            <v>0</v>
          </cell>
          <cell r="R146">
            <v>379140</v>
          </cell>
          <cell r="S146">
            <v>379140</v>
          </cell>
        </row>
        <row r="147">
          <cell r="B147" t="str">
            <v>032844</v>
          </cell>
          <cell r="C147" t="str">
            <v>Rangusuksu Primary</v>
          </cell>
          <cell r="D147" t="str">
            <v>FRE</v>
          </cell>
          <cell r="E147" t="str">
            <v>Church (Government Assisted)</v>
          </cell>
          <cell r="F147" t="str">
            <v>Pentecost</v>
          </cell>
          <cell r="G147" t="str">
            <v>Penama</v>
          </cell>
          <cell r="H147" t="str">
            <v>0084911001</v>
          </cell>
          <cell r="I147" t="str">
            <v>RANGSUKSUK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124</v>
          </cell>
          <cell r="N147">
            <v>8900</v>
          </cell>
          <cell r="O147">
            <v>1103600</v>
          </cell>
          <cell r="P147">
            <v>331080</v>
          </cell>
          <cell r="Q147">
            <v>0</v>
          </cell>
          <cell r="R147">
            <v>331080</v>
          </cell>
          <cell r="S147">
            <v>331080</v>
          </cell>
        </row>
        <row r="148">
          <cell r="B148" t="str">
            <v>032845</v>
          </cell>
          <cell r="C148" t="str">
            <v>Ranmawot Primary</v>
          </cell>
          <cell r="D148" t="str">
            <v>ENG</v>
          </cell>
          <cell r="E148" t="str">
            <v>Government of Vanuatu</v>
          </cell>
          <cell r="F148" t="str">
            <v>Pentecost</v>
          </cell>
          <cell r="G148" t="str">
            <v>Penama</v>
          </cell>
          <cell r="H148" t="str">
            <v>0084877001</v>
          </cell>
          <cell r="I148" t="str">
            <v>RANMAWOT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133</v>
          </cell>
          <cell r="N148">
            <v>8900</v>
          </cell>
          <cell r="O148">
            <v>1183700</v>
          </cell>
          <cell r="P148">
            <v>355110</v>
          </cell>
          <cell r="Q148">
            <v>0</v>
          </cell>
          <cell r="R148">
            <v>355110</v>
          </cell>
          <cell r="S148">
            <v>355110</v>
          </cell>
        </row>
        <row r="149">
          <cell r="B149" t="str">
            <v>032846</v>
          </cell>
          <cell r="C149" t="str">
            <v>Ranwas Primary</v>
          </cell>
          <cell r="D149" t="str">
            <v>ENG</v>
          </cell>
          <cell r="E149" t="str">
            <v>Government of Vanuatu</v>
          </cell>
          <cell r="F149" t="str">
            <v>Pentecost</v>
          </cell>
          <cell r="G149" t="str">
            <v>Penama</v>
          </cell>
          <cell r="H149" t="str">
            <v>0098409001</v>
          </cell>
          <cell r="I149" t="str">
            <v>RANWAS PRIMARY SCHOOL.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37</v>
          </cell>
          <cell r="N149">
            <v>8900</v>
          </cell>
          <cell r="O149">
            <v>329300</v>
          </cell>
          <cell r="P149">
            <v>98790</v>
          </cell>
          <cell r="Q149">
            <v>0</v>
          </cell>
          <cell r="R149">
            <v>98790</v>
          </cell>
          <cell r="S149">
            <v>98790</v>
          </cell>
        </row>
        <row r="150">
          <cell r="B150" t="str">
            <v>032647</v>
          </cell>
          <cell r="C150" t="str">
            <v>Raynold Memorial (Nagole)</v>
          </cell>
          <cell r="D150" t="str">
            <v>ENG</v>
          </cell>
          <cell r="E150" t="str">
            <v>Government of Vanuatu</v>
          </cell>
          <cell r="F150" t="str">
            <v>Ambae</v>
          </cell>
          <cell r="G150" t="str">
            <v>Penama</v>
          </cell>
          <cell r="H150" t="str">
            <v>0084855001</v>
          </cell>
          <cell r="I150" t="str">
            <v>REYNOLD MEMORIAL PRIMARY SCHOOL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55</v>
          </cell>
          <cell r="N150">
            <v>8900</v>
          </cell>
          <cell r="O150">
            <v>489500</v>
          </cell>
          <cell r="P150">
            <v>146850</v>
          </cell>
          <cell r="Q150">
            <v>0</v>
          </cell>
          <cell r="R150">
            <v>146850</v>
          </cell>
          <cell r="S150">
            <v>146850</v>
          </cell>
        </row>
        <row r="151">
          <cell r="B151" t="str">
            <v>032649</v>
          </cell>
          <cell r="C151" t="str">
            <v>Sarabulu Primary</v>
          </cell>
          <cell r="D151" t="str">
            <v>FRE</v>
          </cell>
          <cell r="E151" t="str">
            <v>Government of Vanuatu</v>
          </cell>
          <cell r="F151" t="str">
            <v>Ambae</v>
          </cell>
          <cell r="G151" t="str">
            <v>Penama</v>
          </cell>
          <cell r="H151" t="str">
            <v>0084856001</v>
          </cell>
          <cell r="I151" t="str">
            <v>SARABULU PRIMARY SCHOOL</v>
          </cell>
          <cell r="J151" t="str">
            <v>PS</v>
          </cell>
          <cell r="K151" t="str">
            <v>No</v>
          </cell>
          <cell r="L151" t="str">
            <v xml:space="preserve">1 2 3 4 5 6 </v>
          </cell>
          <cell r="M151">
            <v>35</v>
          </cell>
          <cell r="N151">
            <v>8900</v>
          </cell>
          <cell r="O151">
            <v>311500</v>
          </cell>
          <cell r="P151">
            <v>93450</v>
          </cell>
          <cell r="Q151">
            <v>0</v>
          </cell>
          <cell r="R151">
            <v>93450</v>
          </cell>
          <cell r="S151">
            <v>93450</v>
          </cell>
        </row>
        <row r="152">
          <cell r="B152" t="str">
            <v>032650</v>
          </cell>
          <cell r="C152" t="str">
            <v>Simon Pimary</v>
          </cell>
          <cell r="D152" t="str">
            <v>ENG</v>
          </cell>
          <cell r="E152" t="str">
            <v>Government of Vanuatu</v>
          </cell>
          <cell r="F152" t="str">
            <v>Ambae</v>
          </cell>
          <cell r="G152" t="str">
            <v>Penama</v>
          </cell>
          <cell r="H152" t="str">
            <v>0084857001</v>
          </cell>
          <cell r="I152" t="str">
            <v>SIMON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56</v>
          </cell>
          <cell r="N152">
            <v>8900</v>
          </cell>
          <cell r="O152">
            <v>498400</v>
          </cell>
          <cell r="P152">
            <v>149520</v>
          </cell>
          <cell r="Q152">
            <v>0</v>
          </cell>
          <cell r="R152">
            <v>149520</v>
          </cell>
          <cell r="S152">
            <v>149520</v>
          </cell>
        </row>
        <row r="153">
          <cell r="B153" t="str">
            <v>032823</v>
          </cell>
          <cell r="C153" t="str">
            <v>Sori Mauri (Lolkasai)</v>
          </cell>
          <cell r="D153" t="str">
            <v>ENG</v>
          </cell>
          <cell r="E153" t="str">
            <v>Government of Vanuatu</v>
          </cell>
          <cell r="F153" t="str">
            <v>Pentecost</v>
          </cell>
          <cell r="G153" t="str">
            <v>Penama</v>
          </cell>
          <cell r="H153" t="str">
            <v>0084875001</v>
          </cell>
          <cell r="I153" t="str">
            <v>LOLKASAI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140</v>
          </cell>
          <cell r="N153">
            <v>8900</v>
          </cell>
          <cell r="O153">
            <v>1246000</v>
          </cell>
          <cell r="P153">
            <v>373800</v>
          </cell>
          <cell r="Q153">
            <v>0</v>
          </cell>
          <cell r="R153">
            <v>373800</v>
          </cell>
          <cell r="S153">
            <v>373800</v>
          </cell>
        </row>
        <row r="154">
          <cell r="B154" t="str">
            <v>032848</v>
          </cell>
          <cell r="C154" t="str">
            <v>St. Henri (Lonfis)</v>
          </cell>
          <cell r="D154" t="str">
            <v>FRE</v>
          </cell>
          <cell r="E154" t="str">
            <v>Church (Government Assisted)</v>
          </cell>
          <cell r="F154" t="str">
            <v>Pentecost</v>
          </cell>
          <cell r="G154" t="str">
            <v>Penama</v>
          </cell>
          <cell r="H154" t="str">
            <v>0084913001</v>
          </cell>
          <cell r="I154" t="str">
            <v>SAINT HENRY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177</v>
          </cell>
          <cell r="N154">
            <v>8900</v>
          </cell>
          <cell r="O154">
            <v>1575300</v>
          </cell>
          <cell r="P154">
            <v>472590</v>
          </cell>
          <cell r="Q154">
            <v>0</v>
          </cell>
          <cell r="R154">
            <v>472590</v>
          </cell>
          <cell r="S154">
            <v>472590</v>
          </cell>
        </row>
        <row r="155">
          <cell r="B155" t="str">
            <v>032633</v>
          </cell>
          <cell r="C155" t="str">
            <v>St. Jean Baptiste (Nangire)</v>
          </cell>
          <cell r="D155" t="str">
            <v>FRE</v>
          </cell>
          <cell r="E155" t="str">
            <v>Church (Government Assisted)</v>
          </cell>
          <cell r="F155" t="str">
            <v>Ambae</v>
          </cell>
          <cell r="G155" t="str">
            <v>Penama</v>
          </cell>
          <cell r="H155" t="str">
            <v>0084915001</v>
          </cell>
          <cell r="I155" t="str">
            <v>ST J BAPTISTE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25</v>
          </cell>
          <cell r="N155">
            <v>8900</v>
          </cell>
          <cell r="O155">
            <v>222500</v>
          </cell>
          <cell r="P155">
            <v>66750</v>
          </cell>
          <cell r="Q155">
            <v>0</v>
          </cell>
          <cell r="R155">
            <v>66750</v>
          </cell>
          <cell r="S155">
            <v>66750</v>
          </cell>
        </row>
        <row r="156">
          <cell r="B156" t="str">
            <v>032751</v>
          </cell>
          <cell r="C156" t="str">
            <v>Sulua</v>
          </cell>
          <cell r="D156" t="str">
            <v>ENG</v>
          </cell>
          <cell r="E156" t="str">
            <v>Church (Government Assisted)</v>
          </cell>
          <cell r="F156" t="str">
            <v>Maewo</v>
          </cell>
          <cell r="G156" t="str">
            <v>Penama</v>
          </cell>
          <cell r="H156" t="str">
            <v>0084864001</v>
          </cell>
          <cell r="I156" t="str">
            <v>SULUA CENTRE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91</v>
          </cell>
          <cell r="N156">
            <v>8900</v>
          </cell>
          <cell r="O156">
            <v>809900</v>
          </cell>
          <cell r="P156">
            <v>242970</v>
          </cell>
          <cell r="Q156">
            <v>0</v>
          </cell>
          <cell r="R156">
            <v>242970</v>
          </cell>
          <cell r="S156">
            <v>242970</v>
          </cell>
        </row>
        <row r="157">
          <cell r="B157" t="str">
            <v>032652</v>
          </cell>
          <cell r="C157" t="str">
            <v>Talai Roroi Leleo</v>
          </cell>
          <cell r="D157" t="str">
            <v>ENG</v>
          </cell>
          <cell r="E157" t="str">
            <v>Government of Vanuatu</v>
          </cell>
          <cell r="F157" t="str">
            <v>Ambae</v>
          </cell>
          <cell r="G157" t="str">
            <v>Penama</v>
          </cell>
          <cell r="H157" t="str">
            <v>0084906001</v>
          </cell>
          <cell r="I157" t="str">
            <v>TALAI ROROI LELEO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49</v>
          </cell>
          <cell r="N157">
            <v>8900</v>
          </cell>
          <cell r="O157">
            <v>436100</v>
          </cell>
          <cell r="P157">
            <v>130830</v>
          </cell>
          <cell r="Q157">
            <v>0</v>
          </cell>
          <cell r="R157">
            <v>130830</v>
          </cell>
          <cell r="S157">
            <v>130830</v>
          </cell>
        </row>
        <row r="158">
          <cell r="B158" t="str">
            <v>032853</v>
          </cell>
          <cell r="C158" t="str">
            <v>Tanbok</v>
          </cell>
          <cell r="D158" t="str">
            <v>ENG</v>
          </cell>
          <cell r="E158" t="str">
            <v>Church (Government Assisted)</v>
          </cell>
          <cell r="F158" t="str">
            <v>Pentecost</v>
          </cell>
          <cell r="G158" t="str">
            <v>Penama</v>
          </cell>
          <cell r="H158" t="str">
            <v>0084883001</v>
          </cell>
          <cell r="I158" t="str">
            <v>TANBOK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104</v>
          </cell>
          <cell r="N158">
            <v>8900</v>
          </cell>
          <cell r="O158">
            <v>925600</v>
          </cell>
          <cell r="P158">
            <v>277680</v>
          </cell>
          <cell r="Q158">
            <v>0</v>
          </cell>
          <cell r="R158">
            <v>277680</v>
          </cell>
          <cell r="S158">
            <v>277680</v>
          </cell>
        </row>
        <row r="159">
          <cell r="B159" t="str">
            <v>032854</v>
          </cell>
          <cell r="C159" t="str">
            <v>Torlie Primary</v>
          </cell>
          <cell r="D159" t="str">
            <v>ENG</v>
          </cell>
          <cell r="E159" t="str">
            <v>Government of Vanuatu</v>
          </cell>
          <cell r="F159" t="str">
            <v>Pentecost</v>
          </cell>
          <cell r="G159" t="str">
            <v>Penama</v>
          </cell>
          <cell r="H159" t="str">
            <v>0084884001</v>
          </cell>
          <cell r="I159" t="str">
            <v>TORLIE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208</v>
          </cell>
          <cell r="N159">
            <v>8900</v>
          </cell>
          <cell r="O159">
            <v>1851200</v>
          </cell>
          <cell r="P159">
            <v>555360</v>
          </cell>
          <cell r="Q159">
            <v>0</v>
          </cell>
          <cell r="R159">
            <v>555360</v>
          </cell>
          <cell r="S159">
            <v>555360</v>
          </cell>
        </row>
        <row r="160">
          <cell r="B160" t="str">
            <v>032855</v>
          </cell>
          <cell r="C160" t="str">
            <v>Tsimbwege Primary</v>
          </cell>
          <cell r="D160" t="str">
            <v>FRE</v>
          </cell>
          <cell r="E160" t="str">
            <v>Church (Government Assisted)</v>
          </cell>
          <cell r="F160" t="str">
            <v>Pentecost</v>
          </cell>
          <cell r="G160" t="str">
            <v>Penama</v>
          </cell>
          <cell r="H160" t="str">
            <v>0084899001</v>
          </cell>
          <cell r="I160" t="str">
            <v>ECOLE PRIMAIRE TSIMBWEGE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235</v>
          </cell>
          <cell r="N160">
            <v>8900</v>
          </cell>
          <cell r="O160">
            <v>2091500</v>
          </cell>
          <cell r="P160">
            <v>627450</v>
          </cell>
          <cell r="Q160">
            <v>0</v>
          </cell>
          <cell r="R160">
            <v>627450</v>
          </cell>
          <cell r="S160">
            <v>627450</v>
          </cell>
        </row>
        <row r="161">
          <cell r="B161" t="str">
            <v>032856</v>
          </cell>
          <cell r="C161" t="str">
            <v>Ubiku Primary</v>
          </cell>
          <cell r="D161" t="str">
            <v>FRE</v>
          </cell>
          <cell r="E161" t="str">
            <v>Church (Government Assisted)</v>
          </cell>
          <cell r="F161" t="str">
            <v>Pentecost</v>
          </cell>
          <cell r="G161" t="str">
            <v>Penama</v>
          </cell>
          <cell r="H161" t="str">
            <v>0084897001</v>
          </cell>
          <cell r="I161" t="str">
            <v>UBIKU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242</v>
          </cell>
          <cell r="N161">
            <v>8900</v>
          </cell>
          <cell r="O161">
            <v>2153800</v>
          </cell>
          <cell r="P161">
            <v>646140</v>
          </cell>
          <cell r="Q161">
            <v>0</v>
          </cell>
          <cell r="R161">
            <v>646140</v>
          </cell>
          <cell r="S161">
            <v>646140</v>
          </cell>
        </row>
        <row r="162">
          <cell r="B162" t="str">
            <v>032867</v>
          </cell>
          <cell r="C162" t="str">
            <v>Vanmamla Primary</v>
          </cell>
          <cell r="D162" t="str">
            <v>ENG</v>
          </cell>
          <cell r="E162" t="str">
            <v>Government of Vanuatu</v>
          </cell>
          <cell r="F162" t="str">
            <v>Pentecost</v>
          </cell>
          <cell r="G162" t="str">
            <v>Penama</v>
          </cell>
          <cell r="H162" t="str">
            <v>0084909001</v>
          </cell>
          <cell r="I162" t="str">
            <v>VANMAMLA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77</v>
          </cell>
          <cell r="N162">
            <v>8900</v>
          </cell>
          <cell r="O162">
            <v>685300</v>
          </cell>
          <cell r="P162">
            <v>205590</v>
          </cell>
          <cell r="Q162">
            <v>0</v>
          </cell>
          <cell r="R162">
            <v>205590</v>
          </cell>
          <cell r="S162">
            <v>205590</v>
          </cell>
        </row>
        <row r="163">
          <cell r="B163" t="str">
            <v>032858</v>
          </cell>
          <cell r="C163" t="str">
            <v>Vanue Marama</v>
          </cell>
          <cell r="D163" t="str">
            <v>ENG</v>
          </cell>
          <cell r="E163" t="str">
            <v>Government of Vanuatu</v>
          </cell>
          <cell r="F163" t="str">
            <v>Ambae</v>
          </cell>
          <cell r="G163" t="str">
            <v>Penama</v>
          </cell>
          <cell r="H163" t="str">
            <v>0084904001</v>
          </cell>
          <cell r="I163" t="str">
            <v>VENUE MARAMA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51</v>
          </cell>
          <cell r="N163">
            <v>8900</v>
          </cell>
          <cell r="O163">
            <v>453900</v>
          </cell>
          <cell r="P163">
            <v>136170</v>
          </cell>
          <cell r="Q163">
            <v>0</v>
          </cell>
          <cell r="R163">
            <v>136170</v>
          </cell>
          <cell r="S163">
            <v>136170</v>
          </cell>
        </row>
        <row r="164">
          <cell r="B164" t="str">
            <v>032659</v>
          </cell>
          <cell r="C164" t="str">
            <v>Vatuhangele Primary</v>
          </cell>
          <cell r="D164" t="str">
            <v>ENG</v>
          </cell>
          <cell r="E164" t="str">
            <v>Church (Government Assisted)</v>
          </cell>
          <cell r="F164" t="str">
            <v>Ambae</v>
          </cell>
          <cell r="G164" t="str">
            <v>Penama</v>
          </cell>
          <cell r="H164" t="str">
            <v>0084893001</v>
          </cell>
          <cell r="I164" t="str">
            <v>VATUHANGELE PRIMARY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70</v>
          </cell>
          <cell r="N164">
            <v>8900</v>
          </cell>
          <cell r="O164">
            <v>623000</v>
          </cell>
          <cell r="P164">
            <v>186900</v>
          </cell>
          <cell r="Q164">
            <v>0</v>
          </cell>
          <cell r="R164">
            <v>186900</v>
          </cell>
          <cell r="S164">
            <v>186900</v>
          </cell>
        </row>
        <row r="165">
          <cell r="B165" t="str">
            <v>032860</v>
          </cell>
          <cell r="C165" t="str">
            <v>Vilakalaka</v>
          </cell>
          <cell r="D165" t="str">
            <v>FRE</v>
          </cell>
          <cell r="E165" t="str">
            <v>Government of Vanuatu</v>
          </cell>
          <cell r="F165" t="str">
            <v>Ambae</v>
          </cell>
          <cell r="G165" t="str">
            <v>Penama</v>
          </cell>
          <cell r="H165" t="str">
            <v>0084894001</v>
          </cell>
          <cell r="I165" t="str">
            <v>VILAKALAKA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50</v>
          </cell>
          <cell r="N165">
            <v>8900</v>
          </cell>
          <cell r="O165">
            <v>445000</v>
          </cell>
          <cell r="P165">
            <v>133500</v>
          </cell>
          <cell r="Q165">
            <v>0</v>
          </cell>
          <cell r="R165">
            <v>133500</v>
          </cell>
          <cell r="S165">
            <v>133500</v>
          </cell>
        </row>
        <row r="166">
          <cell r="B166" t="str">
            <v>032861</v>
          </cell>
          <cell r="C166" t="str">
            <v>Volovuhu Primary</v>
          </cell>
          <cell r="D166" t="str">
            <v>ENG</v>
          </cell>
          <cell r="E166" t="str">
            <v>Government of Vanuatu</v>
          </cell>
          <cell r="F166" t="str">
            <v>Ambae</v>
          </cell>
          <cell r="G166" t="str">
            <v>Penama</v>
          </cell>
          <cell r="H166" t="str">
            <v>0084887001</v>
          </cell>
          <cell r="I166" t="str">
            <v>VOLOVUHU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57</v>
          </cell>
          <cell r="N166">
            <v>8900</v>
          </cell>
          <cell r="O166">
            <v>507300</v>
          </cell>
          <cell r="P166">
            <v>152190</v>
          </cell>
          <cell r="Q166">
            <v>0</v>
          </cell>
          <cell r="R166">
            <v>152190</v>
          </cell>
          <cell r="S166">
            <v>152190</v>
          </cell>
        </row>
        <row r="167">
          <cell r="B167" t="str">
            <v>032862</v>
          </cell>
          <cell r="C167" t="str">
            <v>Vuingalato Primary</v>
          </cell>
          <cell r="D167" t="str">
            <v>ENG</v>
          </cell>
          <cell r="E167" t="str">
            <v>Church (Government Assisted)</v>
          </cell>
          <cell r="F167" t="str">
            <v>Ambae</v>
          </cell>
          <cell r="G167" t="str">
            <v>Penama</v>
          </cell>
          <cell r="H167" t="str">
            <v>0084888001</v>
          </cell>
          <cell r="I167" t="str">
            <v>VUINGALATO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25</v>
          </cell>
          <cell r="N167">
            <v>8900</v>
          </cell>
          <cell r="O167">
            <v>222500</v>
          </cell>
          <cell r="P167">
            <v>66750</v>
          </cell>
          <cell r="Q167">
            <v>0</v>
          </cell>
          <cell r="R167">
            <v>66750</v>
          </cell>
          <cell r="S167">
            <v>66750</v>
          </cell>
        </row>
        <row r="168">
          <cell r="B168" t="str">
            <v>032863</v>
          </cell>
          <cell r="C168" t="str">
            <v>Waisine Primary</v>
          </cell>
          <cell r="D168" t="str">
            <v>ENG</v>
          </cell>
          <cell r="E168" t="str">
            <v>Government of Vanuatu</v>
          </cell>
          <cell r="F168" t="str">
            <v>Ambae</v>
          </cell>
          <cell r="G168" t="str">
            <v>Penama</v>
          </cell>
          <cell r="H168" t="str">
            <v>0084907001</v>
          </cell>
          <cell r="I168" t="str">
            <v>WAISINE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64</v>
          </cell>
          <cell r="N168">
            <v>8900</v>
          </cell>
          <cell r="O168">
            <v>569600</v>
          </cell>
          <cell r="P168">
            <v>170880</v>
          </cell>
          <cell r="Q168">
            <v>0</v>
          </cell>
          <cell r="R168">
            <v>170880</v>
          </cell>
          <cell r="S168">
            <v>170880</v>
          </cell>
        </row>
        <row r="169">
          <cell r="B169" t="str">
            <v>032864</v>
          </cell>
          <cell r="C169" t="str">
            <v>Walaha Primary</v>
          </cell>
          <cell r="D169" t="str">
            <v>ENG</v>
          </cell>
          <cell r="E169" t="str">
            <v>Government of Vanuatu</v>
          </cell>
          <cell r="F169" t="str">
            <v>Ambae</v>
          </cell>
          <cell r="G169" t="str">
            <v>Penama</v>
          </cell>
          <cell r="H169" t="str">
            <v>0084889001</v>
          </cell>
          <cell r="I169" t="str">
            <v>WALAHA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98</v>
          </cell>
          <cell r="N169">
            <v>8900</v>
          </cell>
          <cell r="O169">
            <v>872200</v>
          </cell>
          <cell r="P169">
            <v>261660</v>
          </cell>
          <cell r="Q169">
            <v>0</v>
          </cell>
          <cell r="R169">
            <v>261660</v>
          </cell>
          <cell r="S169">
            <v>261660</v>
          </cell>
        </row>
        <row r="170">
          <cell r="B170" t="str">
            <v>042902</v>
          </cell>
          <cell r="C170" t="str">
            <v>Amelvet Primary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0085044001</v>
          </cell>
          <cell r="I170" t="str">
            <v>AMELVETH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188</v>
          </cell>
          <cell r="N170">
            <v>8900</v>
          </cell>
          <cell r="O170">
            <v>1673200</v>
          </cell>
          <cell r="P170">
            <v>501960</v>
          </cell>
          <cell r="Q170">
            <v>0</v>
          </cell>
          <cell r="R170">
            <v>501960</v>
          </cell>
          <cell r="S170">
            <v>501960</v>
          </cell>
        </row>
        <row r="171">
          <cell r="B171" t="str">
            <v>043101</v>
          </cell>
          <cell r="C171" t="str">
            <v>Atchin/St. Louis</v>
          </cell>
          <cell r="D171" t="str">
            <v>FRE</v>
          </cell>
          <cell r="E171" t="str">
            <v>Church (Government Assisted)</v>
          </cell>
          <cell r="F171" t="str">
            <v>Malekula</v>
          </cell>
          <cell r="G171" t="str">
            <v>Malampa</v>
          </cell>
          <cell r="H171" t="str">
            <v>0085060001</v>
          </cell>
          <cell r="I171" t="str">
            <v>ECOLE ST LOUIS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83</v>
          </cell>
          <cell r="N171">
            <v>8900</v>
          </cell>
          <cell r="O171">
            <v>738700</v>
          </cell>
          <cell r="P171">
            <v>221610</v>
          </cell>
          <cell r="Q171">
            <v>0</v>
          </cell>
          <cell r="R171">
            <v>221610</v>
          </cell>
          <cell r="S171">
            <v>221610</v>
          </cell>
        </row>
        <row r="172">
          <cell r="B172" t="str">
            <v>042904</v>
          </cell>
          <cell r="C172" t="str">
            <v>Aulua</v>
          </cell>
          <cell r="D172" t="str">
            <v>ENG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0084957001</v>
          </cell>
          <cell r="I172" t="str">
            <v>AULUA PRIMARY SCHOOL</v>
          </cell>
          <cell r="J172" t="str">
            <v>PS</v>
          </cell>
          <cell r="K172" t="str">
            <v>No</v>
          </cell>
          <cell r="L172" t="str">
            <v xml:space="preserve">1 2 3 4 5 6 7 8 </v>
          </cell>
          <cell r="M172">
            <v>222</v>
          </cell>
          <cell r="N172">
            <v>8900</v>
          </cell>
          <cell r="O172">
            <v>1975800</v>
          </cell>
          <cell r="P172">
            <v>592740</v>
          </cell>
          <cell r="Q172">
            <v>0</v>
          </cell>
          <cell r="R172">
            <v>592740</v>
          </cell>
          <cell r="S172">
            <v>592740</v>
          </cell>
        </row>
        <row r="173">
          <cell r="B173" t="str">
            <v>044306</v>
          </cell>
          <cell r="C173" t="str">
            <v>Baiap SDA Primary</v>
          </cell>
          <cell r="D173" t="str">
            <v>ENG</v>
          </cell>
          <cell r="E173" t="str">
            <v>Church (Government Assisted)</v>
          </cell>
          <cell r="F173" t="str">
            <v>Ambrym</v>
          </cell>
          <cell r="G173" t="str">
            <v>Malampa</v>
          </cell>
          <cell r="H173" t="str">
            <v>0098411001</v>
          </cell>
          <cell r="I173" t="str">
            <v>BAIAP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36</v>
          </cell>
          <cell r="N173">
            <v>8900</v>
          </cell>
          <cell r="O173">
            <v>320400</v>
          </cell>
          <cell r="P173">
            <v>96120</v>
          </cell>
          <cell r="Q173">
            <v>0</v>
          </cell>
          <cell r="R173">
            <v>96120</v>
          </cell>
          <cell r="S173">
            <v>96120</v>
          </cell>
        </row>
        <row r="174">
          <cell r="B174" t="str">
            <v>042907</v>
          </cell>
          <cell r="C174" t="str">
            <v>Baie Caroline</v>
          </cell>
          <cell r="D174" t="str">
            <v>FRE</v>
          </cell>
          <cell r="E174" t="str">
            <v>Government of Vanuatu</v>
          </cell>
          <cell r="F174" t="str">
            <v>Malekula</v>
          </cell>
          <cell r="G174" t="str">
            <v>Malampa</v>
          </cell>
          <cell r="H174" t="str">
            <v>0085077001</v>
          </cell>
          <cell r="I174" t="str">
            <v>BAIE CAROLINE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80</v>
          </cell>
          <cell r="N174">
            <v>8900</v>
          </cell>
          <cell r="O174">
            <v>712000</v>
          </cell>
          <cell r="P174">
            <v>213600</v>
          </cell>
          <cell r="Q174">
            <v>0</v>
          </cell>
          <cell r="R174">
            <v>213600</v>
          </cell>
          <cell r="S174">
            <v>213600</v>
          </cell>
        </row>
        <row r="175">
          <cell r="B175" t="str">
            <v>042908</v>
          </cell>
          <cell r="C175" t="str">
            <v>Benbon</v>
          </cell>
          <cell r="D175" t="str">
            <v>ENG</v>
          </cell>
          <cell r="E175" t="str">
            <v>Government of Vanuatu</v>
          </cell>
          <cell r="F175" t="str">
            <v>Malekula</v>
          </cell>
          <cell r="G175" t="str">
            <v>Malampa</v>
          </cell>
          <cell r="H175" t="str">
            <v>0085087001</v>
          </cell>
          <cell r="I175" t="str">
            <v>BENBON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114</v>
          </cell>
          <cell r="N175">
            <v>8900</v>
          </cell>
          <cell r="O175">
            <v>1014600</v>
          </cell>
          <cell r="P175">
            <v>304380</v>
          </cell>
          <cell r="Q175">
            <v>0</v>
          </cell>
          <cell r="R175">
            <v>304380</v>
          </cell>
          <cell r="S175">
            <v>304380</v>
          </cell>
        </row>
        <row r="176">
          <cell r="B176" t="str">
            <v>042909</v>
          </cell>
          <cell r="C176" t="str">
            <v>Benenaveth</v>
          </cell>
          <cell r="D176" t="str">
            <v>FRE</v>
          </cell>
          <cell r="E176" t="str">
            <v>Church (Government Assisted)</v>
          </cell>
          <cell r="F176" t="str">
            <v>Malekula</v>
          </cell>
          <cell r="G176" t="str">
            <v>Malampa</v>
          </cell>
          <cell r="H176" t="str">
            <v>0085052001</v>
          </cell>
          <cell r="I176" t="str">
            <v>BENENAVETH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26</v>
          </cell>
          <cell r="N176">
            <v>8900</v>
          </cell>
          <cell r="O176">
            <v>231400</v>
          </cell>
          <cell r="P176">
            <v>69420</v>
          </cell>
          <cell r="Q176">
            <v>0</v>
          </cell>
          <cell r="R176">
            <v>69420</v>
          </cell>
          <cell r="S176">
            <v>69420</v>
          </cell>
        </row>
        <row r="177">
          <cell r="B177" t="str">
            <v>042912</v>
          </cell>
          <cell r="C177" t="str">
            <v>Brenwei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0084963001</v>
          </cell>
          <cell r="I177" t="str">
            <v>BRENWEI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189</v>
          </cell>
          <cell r="N177">
            <v>8900</v>
          </cell>
          <cell r="O177">
            <v>1682100</v>
          </cell>
          <cell r="P177">
            <v>504630</v>
          </cell>
          <cell r="Q177">
            <v>0</v>
          </cell>
          <cell r="R177">
            <v>504630</v>
          </cell>
          <cell r="S177">
            <v>504630</v>
          </cell>
        </row>
        <row r="178">
          <cell r="B178" t="str">
            <v>044313</v>
          </cell>
          <cell r="C178" t="str">
            <v>Bulemap</v>
          </cell>
          <cell r="D178" t="str">
            <v>ENG</v>
          </cell>
          <cell r="E178" t="str">
            <v>Government of Vanuatu</v>
          </cell>
          <cell r="F178" t="str">
            <v>Ambrym</v>
          </cell>
          <cell r="G178" t="str">
            <v>Malampa</v>
          </cell>
          <cell r="H178" t="str">
            <v>0085133001</v>
          </cell>
          <cell r="I178" t="str">
            <v>BULEMAP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62</v>
          </cell>
          <cell r="N178">
            <v>8900</v>
          </cell>
          <cell r="O178">
            <v>551800</v>
          </cell>
          <cell r="P178">
            <v>165540</v>
          </cell>
          <cell r="Q178">
            <v>0</v>
          </cell>
          <cell r="R178">
            <v>165540</v>
          </cell>
          <cell r="S178">
            <v>165540</v>
          </cell>
        </row>
        <row r="179">
          <cell r="B179" t="str">
            <v>043115</v>
          </cell>
          <cell r="C179" t="str">
            <v>Chenard</v>
          </cell>
          <cell r="D179" t="str">
            <v>FRE</v>
          </cell>
          <cell r="E179" t="str">
            <v>Church (Government Assisted)</v>
          </cell>
          <cell r="F179" t="str">
            <v>Atchin</v>
          </cell>
          <cell r="G179" t="str">
            <v>Malampa</v>
          </cell>
          <cell r="H179" t="str">
            <v>0085063001</v>
          </cell>
          <cell r="I179" t="str">
            <v>CHENARD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37</v>
          </cell>
          <cell r="N179">
            <v>8900</v>
          </cell>
          <cell r="O179">
            <v>329300</v>
          </cell>
          <cell r="P179">
            <v>98790</v>
          </cell>
          <cell r="Q179">
            <v>0</v>
          </cell>
          <cell r="R179">
            <v>98790</v>
          </cell>
          <cell r="S179">
            <v>98790</v>
          </cell>
        </row>
        <row r="180">
          <cell r="B180" t="str">
            <v>044316</v>
          </cell>
          <cell r="C180" t="str">
            <v>Craig Cove</v>
          </cell>
          <cell r="D180" t="str">
            <v>FRE</v>
          </cell>
          <cell r="E180" t="str">
            <v>Church (Government Assisted)</v>
          </cell>
          <cell r="F180" t="str">
            <v>Ambrym</v>
          </cell>
          <cell r="G180" t="str">
            <v>Malampa</v>
          </cell>
          <cell r="H180" t="str">
            <v>0085070001</v>
          </cell>
          <cell r="I180" t="str">
            <v>GRAIG COVE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35</v>
          </cell>
          <cell r="N180">
            <v>8900</v>
          </cell>
          <cell r="O180">
            <v>311500</v>
          </cell>
          <cell r="P180">
            <v>93450</v>
          </cell>
          <cell r="Q180">
            <v>0</v>
          </cell>
          <cell r="R180">
            <v>93450</v>
          </cell>
          <cell r="S180">
            <v>93450</v>
          </cell>
        </row>
        <row r="181">
          <cell r="B181" t="str">
            <v>042918</v>
          </cell>
          <cell r="C181" t="str">
            <v>Daodobo English</v>
          </cell>
          <cell r="D181" t="str">
            <v>ENG</v>
          </cell>
          <cell r="E181" t="str">
            <v>Government of Vanuatu</v>
          </cell>
          <cell r="F181" t="str">
            <v>Malekula</v>
          </cell>
          <cell r="G181" t="str">
            <v>Malampa</v>
          </cell>
          <cell r="H181" t="str">
            <v>0091493001</v>
          </cell>
          <cell r="I181" t="str">
            <v>DUADOBO ENGLISH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41</v>
          </cell>
          <cell r="N181">
            <v>8900</v>
          </cell>
          <cell r="O181">
            <v>364900</v>
          </cell>
          <cell r="P181">
            <v>109470</v>
          </cell>
          <cell r="Q181">
            <v>0</v>
          </cell>
          <cell r="R181">
            <v>109470</v>
          </cell>
          <cell r="S181">
            <v>109470</v>
          </cell>
        </row>
        <row r="182">
          <cell r="B182" t="str">
            <v>042917</v>
          </cell>
          <cell r="C182" t="str">
            <v>Daodobo French</v>
          </cell>
          <cell r="D182" t="str">
            <v>FRE</v>
          </cell>
          <cell r="E182" t="str">
            <v>Government of Vanuatu</v>
          </cell>
          <cell r="F182" t="str">
            <v>Malekula</v>
          </cell>
          <cell r="G182" t="str">
            <v>Malampa</v>
          </cell>
          <cell r="H182" t="str">
            <v>0085144001</v>
          </cell>
          <cell r="I182" t="str">
            <v>DAUDOBO FRENCH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19</v>
          </cell>
          <cell r="N182">
            <v>8900</v>
          </cell>
          <cell r="O182">
            <v>169100</v>
          </cell>
          <cell r="P182">
            <v>50730</v>
          </cell>
          <cell r="Q182">
            <v>0</v>
          </cell>
          <cell r="R182">
            <v>50730</v>
          </cell>
          <cell r="S182">
            <v>50730</v>
          </cell>
        </row>
        <row r="183">
          <cell r="B183" t="str">
            <v>042919</v>
          </cell>
          <cell r="C183" t="str">
            <v>Dixon</v>
          </cell>
          <cell r="D183" t="str">
            <v>FRE</v>
          </cell>
          <cell r="E183" t="str">
            <v>Church (Government Assisted)</v>
          </cell>
          <cell r="F183" t="str">
            <v>Malekula</v>
          </cell>
          <cell r="G183" t="str">
            <v>Malampa</v>
          </cell>
          <cell r="H183" t="str">
            <v>0085067001</v>
          </cell>
          <cell r="I183" t="str">
            <v>DIXON PRIMARY SCHOOL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50</v>
          </cell>
          <cell r="N183">
            <v>8900</v>
          </cell>
          <cell r="O183">
            <v>445000</v>
          </cell>
          <cell r="P183">
            <v>133500</v>
          </cell>
          <cell r="Q183">
            <v>0</v>
          </cell>
          <cell r="R183">
            <v>133500</v>
          </cell>
          <cell r="S183">
            <v>133500</v>
          </cell>
        </row>
        <row r="184">
          <cell r="B184" t="str">
            <v>044320</v>
          </cell>
          <cell r="C184" t="str">
            <v>Fanla</v>
          </cell>
          <cell r="D184" t="str">
            <v>FRE</v>
          </cell>
          <cell r="E184" t="str">
            <v>Government of Vanuatu</v>
          </cell>
          <cell r="F184" t="str">
            <v>Ambrym</v>
          </cell>
          <cell r="G184" t="str">
            <v>Malampa</v>
          </cell>
          <cell r="H184" t="str">
            <v>0085130001</v>
          </cell>
          <cell r="I184" t="str">
            <v>FANLA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29</v>
          </cell>
          <cell r="N184">
            <v>8900</v>
          </cell>
          <cell r="O184">
            <v>258100</v>
          </cell>
          <cell r="P184">
            <v>77430</v>
          </cell>
          <cell r="Q184">
            <v>0</v>
          </cell>
          <cell r="R184">
            <v>77430</v>
          </cell>
          <cell r="S184">
            <v>77430</v>
          </cell>
        </row>
        <row r="185">
          <cell r="B185" t="str">
            <v>042921</v>
          </cell>
          <cell r="C185" t="str">
            <v>Faralao</v>
          </cell>
          <cell r="D185" t="str">
            <v>FRE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0085048001</v>
          </cell>
          <cell r="I185" t="str">
            <v>FARALAO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64</v>
          </cell>
          <cell r="N185">
            <v>8900</v>
          </cell>
          <cell r="O185">
            <v>569600</v>
          </cell>
          <cell r="P185">
            <v>170880</v>
          </cell>
          <cell r="Q185">
            <v>0</v>
          </cell>
          <cell r="R185">
            <v>170880</v>
          </cell>
          <cell r="S185">
            <v>170880</v>
          </cell>
        </row>
        <row r="186">
          <cell r="B186" t="str">
            <v>042922</v>
          </cell>
          <cell r="C186" t="str">
            <v>Farun (Kalwai)</v>
          </cell>
          <cell r="D186" t="str">
            <v>ENG</v>
          </cell>
          <cell r="E186" t="str">
            <v>Government of Vanuatu</v>
          </cell>
          <cell r="F186" t="str">
            <v>Malekula</v>
          </cell>
          <cell r="G186" t="str">
            <v>Malampa</v>
          </cell>
          <cell r="H186" t="str">
            <v>0085046001</v>
          </cell>
          <cell r="I186" t="str">
            <v>FARUN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95</v>
          </cell>
          <cell r="N186">
            <v>8900</v>
          </cell>
          <cell r="O186">
            <v>845500</v>
          </cell>
          <cell r="P186">
            <v>253650</v>
          </cell>
          <cell r="Q186">
            <v>0</v>
          </cell>
          <cell r="R186">
            <v>253650</v>
          </cell>
          <cell r="S186">
            <v>253650</v>
          </cell>
        </row>
        <row r="187">
          <cell r="B187" t="str">
            <v>044323</v>
          </cell>
          <cell r="C187" t="str">
            <v>Fonteng</v>
          </cell>
          <cell r="D187" t="str">
            <v>ENG</v>
          </cell>
          <cell r="E187" t="str">
            <v>Church (Government Assisted)</v>
          </cell>
          <cell r="F187" t="str">
            <v>Ambrym</v>
          </cell>
          <cell r="G187" t="str">
            <v>Malampa</v>
          </cell>
          <cell r="H187" t="str">
            <v>0098413001</v>
          </cell>
          <cell r="I187" t="str">
            <v>FONTENG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30</v>
          </cell>
          <cell r="N187">
            <v>8900</v>
          </cell>
          <cell r="O187">
            <v>267000</v>
          </cell>
          <cell r="P187">
            <v>80100</v>
          </cell>
          <cell r="Q187">
            <v>0</v>
          </cell>
          <cell r="R187">
            <v>80100</v>
          </cell>
          <cell r="S187">
            <v>80100</v>
          </cell>
        </row>
        <row r="188">
          <cell r="B188" t="str">
            <v>042924</v>
          </cell>
          <cell r="C188" t="str">
            <v>Galilee</v>
          </cell>
          <cell r="D188" t="str">
            <v>ENG</v>
          </cell>
          <cell r="E188" t="str">
            <v>Church (Government Assisted)</v>
          </cell>
          <cell r="F188" t="str">
            <v>Malekula</v>
          </cell>
          <cell r="G188" t="str">
            <v>Malampa</v>
          </cell>
          <cell r="H188" t="str">
            <v>0098396001</v>
          </cell>
          <cell r="I188" t="str">
            <v>GALILEE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33</v>
          </cell>
          <cell r="N188">
            <v>8900</v>
          </cell>
          <cell r="O188">
            <v>293700</v>
          </cell>
          <cell r="P188">
            <v>88110</v>
          </cell>
          <cell r="Q188">
            <v>0</v>
          </cell>
          <cell r="R188">
            <v>88110</v>
          </cell>
          <cell r="S188">
            <v>88110</v>
          </cell>
        </row>
        <row r="189">
          <cell r="B189" t="str">
            <v>042926</v>
          </cell>
          <cell r="C189" t="str">
            <v>Kamai</v>
          </cell>
          <cell r="D189" t="str">
            <v>FRE</v>
          </cell>
          <cell r="E189" t="str">
            <v>Government of Vanuatu</v>
          </cell>
          <cell r="F189" t="str">
            <v>Malekula</v>
          </cell>
          <cell r="G189" t="str">
            <v>Malampa</v>
          </cell>
          <cell r="H189" t="str">
            <v>0085135001</v>
          </cell>
          <cell r="I189" t="str">
            <v>KAMAI PRIMARY SCHOOL</v>
          </cell>
          <cell r="J189" t="str">
            <v>PS</v>
          </cell>
          <cell r="K189" t="str">
            <v>No</v>
          </cell>
          <cell r="L189" t="str">
            <v xml:space="preserve">1 2 3 4 5 6 </v>
          </cell>
          <cell r="M189">
            <v>151</v>
          </cell>
          <cell r="N189">
            <v>8900</v>
          </cell>
          <cell r="O189">
            <v>1343900</v>
          </cell>
          <cell r="P189">
            <v>403170</v>
          </cell>
          <cell r="Q189">
            <v>0</v>
          </cell>
          <cell r="R189">
            <v>403170</v>
          </cell>
          <cell r="S189">
            <v>403170</v>
          </cell>
        </row>
        <row r="190">
          <cell r="B190" t="str">
            <v>042928</v>
          </cell>
          <cell r="C190" t="str">
            <v>Laindua</v>
          </cell>
          <cell r="D190" t="str">
            <v>ENG</v>
          </cell>
          <cell r="E190" t="str">
            <v>Government of Vanuatu</v>
          </cell>
          <cell r="F190" t="str">
            <v>Malekula</v>
          </cell>
          <cell r="G190" t="str">
            <v>Malampa</v>
          </cell>
          <cell r="H190" t="str">
            <v>0085083001</v>
          </cell>
          <cell r="I190" t="str">
            <v>LAINDUA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149</v>
          </cell>
          <cell r="N190">
            <v>8900</v>
          </cell>
          <cell r="O190">
            <v>1326100</v>
          </cell>
          <cell r="P190">
            <v>397830</v>
          </cell>
          <cell r="Q190">
            <v>0</v>
          </cell>
          <cell r="R190">
            <v>397830</v>
          </cell>
          <cell r="S190">
            <v>397830</v>
          </cell>
        </row>
        <row r="191">
          <cell r="B191" t="str">
            <v>042927</v>
          </cell>
          <cell r="C191" t="str">
            <v>Lakatoro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0085039001</v>
          </cell>
          <cell r="I191" t="str">
            <v>LAKATORO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218</v>
          </cell>
          <cell r="N191">
            <v>8900</v>
          </cell>
          <cell r="O191">
            <v>1940200</v>
          </cell>
          <cell r="P191">
            <v>582060</v>
          </cell>
          <cell r="Q191">
            <v>0</v>
          </cell>
          <cell r="R191">
            <v>582060</v>
          </cell>
          <cell r="S191">
            <v>582060</v>
          </cell>
        </row>
        <row r="192">
          <cell r="B192" t="str">
            <v>044329</v>
          </cell>
          <cell r="C192" t="str">
            <v>Lalinda</v>
          </cell>
          <cell r="D192" t="str">
            <v>ENG</v>
          </cell>
          <cell r="E192" t="str">
            <v>Church (Government Assisted)</v>
          </cell>
          <cell r="F192" t="str">
            <v>Ambrym</v>
          </cell>
          <cell r="G192" t="str">
            <v>Malampa</v>
          </cell>
          <cell r="H192" t="str">
            <v>0098414001</v>
          </cell>
          <cell r="I192" t="str">
            <v>LALINDA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65</v>
          </cell>
          <cell r="N192">
            <v>8900</v>
          </cell>
          <cell r="O192">
            <v>578500</v>
          </cell>
          <cell r="P192">
            <v>173550</v>
          </cell>
          <cell r="Q192">
            <v>0</v>
          </cell>
          <cell r="R192">
            <v>173550</v>
          </cell>
          <cell r="S192">
            <v>173550</v>
          </cell>
        </row>
        <row r="193">
          <cell r="B193" t="str">
            <v>0429317</v>
          </cell>
          <cell r="C193" t="str">
            <v>Lalkoko (Mae Sirbulbul)</v>
          </cell>
          <cell r="D193" t="str">
            <v>FRE</v>
          </cell>
          <cell r="E193" t="str">
            <v>Government of Vanuatu</v>
          </cell>
          <cell r="F193" t="str">
            <v>Malekula</v>
          </cell>
          <cell r="G193" t="str">
            <v>Malampa</v>
          </cell>
          <cell r="H193" t="str">
            <v>0085098001</v>
          </cell>
          <cell r="I193" t="str">
            <v>LALKOKO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118</v>
          </cell>
          <cell r="N193">
            <v>8900</v>
          </cell>
          <cell r="O193">
            <v>1050200</v>
          </cell>
          <cell r="P193">
            <v>315060</v>
          </cell>
          <cell r="Q193">
            <v>0</v>
          </cell>
          <cell r="R193">
            <v>315060</v>
          </cell>
          <cell r="S193">
            <v>315060</v>
          </cell>
        </row>
        <row r="194">
          <cell r="B194" t="str">
            <v>042931</v>
          </cell>
          <cell r="C194" t="str">
            <v>Lambubu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0085081001</v>
          </cell>
          <cell r="I194" t="str">
            <v>LAMBUMBU BAY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141</v>
          </cell>
          <cell r="N194">
            <v>8900</v>
          </cell>
          <cell r="O194">
            <v>1254900</v>
          </cell>
          <cell r="P194">
            <v>376470</v>
          </cell>
          <cell r="Q194">
            <v>0</v>
          </cell>
          <cell r="R194">
            <v>376470</v>
          </cell>
          <cell r="S194">
            <v>376470</v>
          </cell>
        </row>
        <row r="195">
          <cell r="B195" t="str">
            <v>044433</v>
          </cell>
          <cell r="C195" t="str">
            <v>Lehili</v>
          </cell>
          <cell r="D195" t="str">
            <v>FRE</v>
          </cell>
          <cell r="E195" t="str">
            <v>Government of Vanuatu</v>
          </cell>
          <cell r="F195" t="str">
            <v>Paama</v>
          </cell>
          <cell r="G195" t="str">
            <v>Malampa</v>
          </cell>
          <cell r="H195" t="str">
            <v>0085025001</v>
          </cell>
          <cell r="I195" t="str">
            <v>LEHILI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31</v>
          </cell>
          <cell r="N195">
            <v>8900</v>
          </cell>
          <cell r="O195">
            <v>275900</v>
          </cell>
          <cell r="P195">
            <v>82770</v>
          </cell>
          <cell r="Q195">
            <v>0</v>
          </cell>
          <cell r="R195">
            <v>82770</v>
          </cell>
          <cell r="S195">
            <v>82770</v>
          </cell>
        </row>
        <row r="196">
          <cell r="B196" t="str">
            <v>0429358</v>
          </cell>
          <cell r="C196" t="str">
            <v>Lekan SDA</v>
          </cell>
          <cell r="D196" t="str">
            <v>ENG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0139002001</v>
          </cell>
          <cell r="I196" t="str">
            <v>LEKAN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57</v>
          </cell>
          <cell r="N196">
            <v>8900</v>
          </cell>
          <cell r="O196">
            <v>507300</v>
          </cell>
          <cell r="P196">
            <v>152190</v>
          </cell>
          <cell r="Q196">
            <v>0</v>
          </cell>
          <cell r="R196">
            <v>152190</v>
          </cell>
          <cell r="S196">
            <v>152190</v>
          </cell>
        </row>
        <row r="197">
          <cell r="B197" t="str">
            <v>044335</v>
          </cell>
          <cell r="C197" t="str">
            <v>Leleut</v>
          </cell>
          <cell r="D197" t="str">
            <v>ENG</v>
          </cell>
          <cell r="E197" t="str">
            <v>Government of Vanuatu</v>
          </cell>
          <cell r="F197" t="str">
            <v>Ambrym</v>
          </cell>
          <cell r="G197" t="str">
            <v>Malampa</v>
          </cell>
          <cell r="H197" t="str">
            <v>0085129001</v>
          </cell>
          <cell r="I197" t="str">
            <v>LELEUT PRIMARY SCHOOL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57</v>
          </cell>
          <cell r="N197">
            <v>8900</v>
          </cell>
          <cell r="O197">
            <v>507300</v>
          </cell>
          <cell r="P197">
            <v>152190</v>
          </cell>
          <cell r="Q197">
            <v>0</v>
          </cell>
          <cell r="R197">
            <v>152190</v>
          </cell>
          <cell r="S197">
            <v>152190</v>
          </cell>
        </row>
        <row r="198">
          <cell r="B198" t="str">
            <v>044497</v>
          </cell>
          <cell r="C198" t="str">
            <v>Lerawo</v>
          </cell>
          <cell r="D198" t="str">
            <v>ENG</v>
          </cell>
          <cell r="E198" t="str">
            <v>Government of Vanuatu</v>
          </cell>
          <cell r="F198" t="str">
            <v>Malekula</v>
          </cell>
          <cell r="G198" t="str">
            <v>Malampa</v>
          </cell>
          <cell r="H198" t="str">
            <v>0098410001</v>
          </cell>
          <cell r="I198" t="str">
            <v>LERAWO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43</v>
          </cell>
          <cell r="N198">
            <v>8900</v>
          </cell>
          <cell r="O198">
            <v>382700</v>
          </cell>
          <cell r="P198">
            <v>114810</v>
          </cell>
          <cell r="Q198">
            <v>0</v>
          </cell>
          <cell r="R198">
            <v>114810</v>
          </cell>
          <cell r="S198">
            <v>114810</v>
          </cell>
        </row>
        <row r="199">
          <cell r="B199" t="str">
            <v>042936</v>
          </cell>
          <cell r="C199" t="str">
            <v>Leviamp</v>
          </cell>
          <cell r="D199" t="str">
            <v>ENG</v>
          </cell>
          <cell r="E199" t="str">
            <v>Government of Vanuatu</v>
          </cell>
          <cell r="F199" t="str">
            <v>Malekula</v>
          </cell>
          <cell r="G199" t="str">
            <v>Malampa</v>
          </cell>
          <cell r="H199" t="str">
            <v>0085102001</v>
          </cell>
          <cell r="I199" t="str">
            <v>LEVIAMP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133</v>
          </cell>
          <cell r="N199">
            <v>8900</v>
          </cell>
          <cell r="O199">
            <v>1183700</v>
          </cell>
          <cell r="P199">
            <v>355110</v>
          </cell>
          <cell r="Q199">
            <v>0</v>
          </cell>
          <cell r="R199">
            <v>355110</v>
          </cell>
          <cell r="S199">
            <v>355110</v>
          </cell>
        </row>
        <row r="200">
          <cell r="B200" t="str">
            <v>044337</v>
          </cell>
          <cell r="C200" t="str">
            <v>Linbul</v>
          </cell>
          <cell r="D200" t="str">
            <v>ENG</v>
          </cell>
          <cell r="E200" t="str">
            <v>Church (Government Assisted)</v>
          </cell>
          <cell r="F200" t="str">
            <v>Ambrym</v>
          </cell>
          <cell r="G200" t="str">
            <v>Malampa</v>
          </cell>
          <cell r="H200" t="str">
            <v>0098416001</v>
          </cell>
          <cell r="I200" t="str">
            <v>LINBUL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72</v>
          </cell>
          <cell r="N200">
            <v>8900</v>
          </cell>
          <cell r="O200">
            <v>640800</v>
          </cell>
          <cell r="P200">
            <v>192240</v>
          </cell>
          <cell r="Q200">
            <v>0</v>
          </cell>
          <cell r="R200">
            <v>192240</v>
          </cell>
          <cell r="S200">
            <v>192240</v>
          </cell>
        </row>
        <row r="201">
          <cell r="B201" t="str">
            <v>042938</v>
          </cell>
          <cell r="C201" t="str">
            <v>Lingarak</v>
          </cell>
          <cell r="D201" t="str">
            <v>ENG</v>
          </cell>
          <cell r="E201" t="str">
            <v>Government of Vanuatu</v>
          </cell>
          <cell r="F201" t="str">
            <v>Malekula</v>
          </cell>
          <cell r="G201" t="str">
            <v>Malampa</v>
          </cell>
          <cell r="H201" t="str">
            <v>0085037001</v>
          </cell>
          <cell r="I201" t="str">
            <v>LINGARAK PRIMARY SCHOOL</v>
          </cell>
          <cell r="J201" t="str">
            <v>PS</v>
          </cell>
          <cell r="K201" t="str">
            <v>No</v>
          </cell>
          <cell r="L201" t="str">
            <v xml:space="preserve">1 2 3 4 5 6 </v>
          </cell>
          <cell r="M201">
            <v>145</v>
          </cell>
          <cell r="N201">
            <v>8900</v>
          </cell>
          <cell r="O201">
            <v>1290500</v>
          </cell>
          <cell r="P201">
            <v>387150</v>
          </cell>
          <cell r="Q201">
            <v>0</v>
          </cell>
          <cell r="R201">
            <v>387150</v>
          </cell>
          <cell r="S201">
            <v>387150</v>
          </cell>
        </row>
        <row r="202">
          <cell r="B202" t="str">
            <v>044439</v>
          </cell>
          <cell r="C202" t="str">
            <v>Liro</v>
          </cell>
          <cell r="D202" t="str">
            <v>ENG</v>
          </cell>
          <cell r="E202" t="str">
            <v>Church (Government Assisted)</v>
          </cell>
          <cell r="F202" t="str">
            <v>Paama</v>
          </cell>
          <cell r="G202" t="str">
            <v>Malampa</v>
          </cell>
          <cell r="H202" t="str">
            <v>0085032001</v>
          </cell>
          <cell r="I202" t="str">
            <v>LIRO PRIMARY SCHOOL</v>
          </cell>
          <cell r="J202" t="str">
            <v>PS</v>
          </cell>
          <cell r="K202" t="str">
            <v>No</v>
          </cell>
          <cell r="L202" t="str">
            <v xml:space="preserve">1 2 3 4 5 6 </v>
          </cell>
          <cell r="M202">
            <v>77</v>
          </cell>
          <cell r="N202">
            <v>8900</v>
          </cell>
          <cell r="O202">
            <v>685300</v>
          </cell>
          <cell r="P202">
            <v>205590</v>
          </cell>
          <cell r="Q202">
            <v>0</v>
          </cell>
          <cell r="R202">
            <v>205590</v>
          </cell>
          <cell r="S202">
            <v>205590</v>
          </cell>
        </row>
        <row r="203">
          <cell r="B203" t="str">
            <v>044340</v>
          </cell>
          <cell r="C203" t="str">
            <v>Lolibulo</v>
          </cell>
          <cell r="D203" t="str">
            <v>FRE</v>
          </cell>
          <cell r="E203" t="str">
            <v>Government of Vanuatu</v>
          </cell>
          <cell r="F203" t="str">
            <v>Ambrym</v>
          </cell>
          <cell r="G203" t="str">
            <v>Malampa</v>
          </cell>
          <cell r="H203" t="str">
            <v>0085000001</v>
          </cell>
          <cell r="I203" t="str">
            <v>LOLIBULO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44</v>
          </cell>
          <cell r="N203">
            <v>8900</v>
          </cell>
          <cell r="O203">
            <v>391600</v>
          </cell>
          <cell r="P203">
            <v>117480</v>
          </cell>
          <cell r="Q203">
            <v>0</v>
          </cell>
          <cell r="R203">
            <v>117480</v>
          </cell>
          <cell r="S203">
            <v>117480</v>
          </cell>
        </row>
        <row r="204">
          <cell r="B204" t="str">
            <v>044442</v>
          </cell>
          <cell r="C204" t="str">
            <v>Luvil</v>
          </cell>
          <cell r="D204" t="str">
            <v>ENG</v>
          </cell>
          <cell r="E204" t="str">
            <v>Government of Vanuatu</v>
          </cell>
          <cell r="F204" t="str">
            <v>Paama</v>
          </cell>
          <cell r="G204" t="str">
            <v>Malampa</v>
          </cell>
          <cell r="H204" t="str">
            <v>0085034001</v>
          </cell>
          <cell r="I204" t="str">
            <v>LUVIL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39</v>
          </cell>
          <cell r="N204">
            <v>8900</v>
          </cell>
          <cell r="O204">
            <v>347100</v>
          </cell>
          <cell r="P204">
            <v>104130</v>
          </cell>
          <cell r="Q204">
            <v>0</v>
          </cell>
          <cell r="R204">
            <v>104130</v>
          </cell>
          <cell r="S204">
            <v>104130</v>
          </cell>
        </row>
        <row r="205">
          <cell r="B205" t="str">
            <v>044043</v>
          </cell>
          <cell r="C205" t="str">
            <v>Luwoi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0085099001</v>
          </cell>
          <cell r="I205" t="str">
            <v>LUWOI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111</v>
          </cell>
          <cell r="N205">
            <v>8900</v>
          </cell>
          <cell r="O205">
            <v>987900</v>
          </cell>
          <cell r="P205">
            <v>296370</v>
          </cell>
          <cell r="Q205">
            <v>0</v>
          </cell>
          <cell r="R205">
            <v>296370</v>
          </cell>
          <cell r="S205">
            <v>296370</v>
          </cell>
        </row>
        <row r="206">
          <cell r="B206" t="str">
            <v>044346</v>
          </cell>
          <cell r="C206" t="str">
            <v>Magam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0085003001</v>
          </cell>
          <cell r="I206" t="str">
            <v>MAGAM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124</v>
          </cell>
          <cell r="N206">
            <v>8900</v>
          </cell>
          <cell r="O206">
            <v>1103600</v>
          </cell>
          <cell r="P206">
            <v>331080</v>
          </cell>
          <cell r="Q206">
            <v>0</v>
          </cell>
          <cell r="R206">
            <v>331080</v>
          </cell>
          <cell r="S206">
            <v>331080</v>
          </cell>
        </row>
        <row r="207">
          <cell r="B207" t="str">
            <v>042945</v>
          </cell>
          <cell r="C207" t="str">
            <v>Malua Bay</v>
          </cell>
          <cell r="D207" t="str">
            <v>ENG</v>
          </cell>
          <cell r="E207" t="str">
            <v>Church (Government Assisted)</v>
          </cell>
          <cell r="F207" t="str">
            <v>Malekula</v>
          </cell>
          <cell r="G207" t="str">
            <v>Malampa</v>
          </cell>
          <cell r="H207" t="str">
            <v>0098418001</v>
          </cell>
          <cell r="I207" t="str">
            <v>MALUA BAY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64</v>
          </cell>
          <cell r="N207">
            <v>8900</v>
          </cell>
          <cell r="O207">
            <v>569600</v>
          </cell>
          <cell r="P207">
            <v>170880</v>
          </cell>
          <cell r="Q207">
            <v>0</v>
          </cell>
          <cell r="R207">
            <v>170880</v>
          </cell>
          <cell r="S207">
            <v>170880</v>
          </cell>
        </row>
        <row r="208">
          <cell r="B208" t="str">
            <v>042948</v>
          </cell>
          <cell r="C208" t="str">
            <v>Matanvat</v>
          </cell>
          <cell r="D208" t="str">
            <v>ENG</v>
          </cell>
          <cell r="E208" t="str">
            <v>Government of Vanuatu</v>
          </cell>
          <cell r="F208" t="str">
            <v>Malekula</v>
          </cell>
          <cell r="G208" t="str">
            <v>Malampa</v>
          </cell>
          <cell r="H208" t="str">
            <v>0085084001</v>
          </cell>
          <cell r="I208" t="str">
            <v>MATANVAT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80</v>
          </cell>
          <cell r="N208">
            <v>8900</v>
          </cell>
          <cell r="O208">
            <v>712000</v>
          </cell>
          <cell r="P208">
            <v>213600</v>
          </cell>
          <cell r="Q208">
            <v>0</v>
          </cell>
          <cell r="R208">
            <v>213600</v>
          </cell>
          <cell r="S208">
            <v>213600</v>
          </cell>
        </row>
        <row r="209">
          <cell r="B209" t="str">
            <v>044349</v>
          </cell>
          <cell r="C209" t="str">
            <v>Mbossung</v>
          </cell>
          <cell r="D209" t="str">
            <v>ENG</v>
          </cell>
          <cell r="E209" t="str">
            <v>Government of Vanuatu</v>
          </cell>
          <cell r="F209" t="str">
            <v>Ambrym</v>
          </cell>
          <cell r="G209" t="str">
            <v>Malampa</v>
          </cell>
          <cell r="H209" t="str">
            <v>0085006001</v>
          </cell>
          <cell r="I209" t="str">
            <v>MBOSSUNG PRIMARY SCHOOL</v>
          </cell>
          <cell r="J209" t="str">
            <v>PS</v>
          </cell>
          <cell r="K209" t="str">
            <v>No</v>
          </cell>
          <cell r="L209" t="str">
            <v xml:space="preserve">1 2 3 4 5 6 7 8 </v>
          </cell>
          <cell r="M209">
            <v>81</v>
          </cell>
          <cell r="N209">
            <v>8900</v>
          </cell>
          <cell r="O209">
            <v>720900</v>
          </cell>
          <cell r="P209">
            <v>216270</v>
          </cell>
          <cell r="Q209">
            <v>0</v>
          </cell>
          <cell r="R209">
            <v>216270</v>
          </cell>
          <cell r="S209">
            <v>216270</v>
          </cell>
        </row>
        <row r="210">
          <cell r="B210" t="str">
            <v>044350</v>
          </cell>
          <cell r="C210" t="str">
            <v>Megamone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0085142001</v>
          </cell>
          <cell r="I210" t="str">
            <v>MEGAMONE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45</v>
          </cell>
          <cell r="N210">
            <v>8900</v>
          </cell>
          <cell r="O210">
            <v>400500</v>
          </cell>
          <cell r="P210">
            <v>120150</v>
          </cell>
          <cell r="Q210">
            <v>0</v>
          </cell>
          <cell r="R210">
            <v>120150</v>
          </cell>
          <cell r="S210">
            <v>120150</v>
          </cell>
        </row>
        <row r="211">
          <cell r="B211" t="str">
            <v>042951</v>
          </cell>
          <cell r="C211" t="str">
            <v>Melworbank</v>
          </cell>
          <cell r="D211" t="str">
            <v>ENG</v>
          </cell>
          <cell r="E211" t="str">
            <v>Government of Vanuatu</v>
          </cell>
          <cell r="F211" t="str">
            <v>Malekula</v>
          </cell>
          <cell r="G211" t="str">
            <v>Malampa</v>
          </cell>
          <cell r="H211" t="str">
            <v>0084966001</v>
          </cell>
          <cell r="I211" t="str">
            <v>MELWORBANK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38</v>
          </cell>
          <cell r="N211">
            <v>8900</v>
          </cell>
          <cell r="O211">
            <v>338200</v>
          </cell>
          <cell r="P211">
            <v>101460</v>
          </cell>
          <cell r="Q211">
            <v>0</v>
          </cell>
          <cell r="R211">
            <v>101460</v>
          </cell>
          <cell r="S211">
            <v>101460</v>
          </cell>
        </row>
        <row r="212">
          <cell r="B212" t="str">
            <v>042952</v>
          </cell>
          <cell r="C212" t="str">
            <v>Metune</v>
          </cell>
          <cell r="D212" t="str">
            <v>FRE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0085131001</v>
          </cell>
          <cell r="I212" t="str">
            <v>METUNE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55</v>
          </cell>
          <cell r="N212">
            <v>8900</v>
          </cell>
          <cell r="O212">
            <v>489500</v>
          </cell>
          <cell r="P212">
            <v>146850</v>
          </cell>
          <cell r="Q212">
            <v>0</v>
          </cell>
          <cell r="R212">
            <v>146850</v>
          </cell>
          <cell r="S212">
            <v>146850</v>
          </cell>
        </row>
        <row r="213">
          <cell r="B213" t="str">
            <v>043953</v>
          </cell>
          <cell r="C213" t="str">
            <v>Namaru</v>
          </cell>
          <cell r="D213" t="str">
            <v>ENG</v>
          </cell>
          <cell r="E213" t="str">
            <v>Government of Vanuatu</v>
          </cell>
          <cell r="F213" t="str">
            <v>Avock</v>
          </cell>
          <cell r="G213" t="str">
            <v>Malampa</v>
          </cell>
          <cell r="H213" t="str">
            <v>0085045001</v>
          </cell>
          <cell r="I213" t="str">
            <v>NAMARU PRIMARY SCHOOL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62</v>
          </cell>
          <cell r="N213">
            <v>8900</v>
          </cell>
          <cell r="O213">
            <v>551800</v>
          </cell>
          <cell r="P213">
            <v>165540</v>
          </cell>
          <cell r="Q213">
            <v>0</v>
          </cell>
          <cell r="R213">
            <v>165540</v>
          </cell>
          <cell r="S213">
            <v>165540</v>
          </cell>
        </row>
        <row r="214">
          <cell r="B214" t="str">
            <v>042955</v>
          </cell>
          <cell r="C214" t="str">
            <v>Neramb</v>
          </cell>
          <cell r="D214" t="str">
            <v>ENG</v>
          </cell>
          <cell r="E214" t="str">
            <v>Government of Vanuatu</v>
          </cell>
          <cell r="F214" t="str">
            <v>Malekula</v>
          </cell>
          <cell r="G214" t="str">
            <v>Malampa</v>
          </cell>
          <cell r="H214" t="str">
            <v>0084969001</v>
          </cell>
          <cell r="I214" t="str">
            <v>NERAMB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255</v>
          </cell>
          <cell r="N214">
            <v>8900</v>
          </cell>
          <cell r="O214">
            <v>2269500</v>
          </cell>
          <cell r="P214">
            <v>680850</v>
          </cell>
          <cell r="Q214">
            <v>0</v>
          </cell>
          <cell r="R214">
            <v>680850</v>
          </cell>
          <cell r="S214">
            <v>680850</v>
          </cell>
        </row>
        <row r="215">
          <cell r="B215" t="str">
            <v>042956</v>
          </cell>
          <cell r="C215" t="str">
            <v>Norsup</v>
          </cell>
          <cell r="D215" t="str">
            <v>FRE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0084973001</v>
          </cell>
          <cell r="I215" t="str">
            <v>NORSUP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215</v>
          </cell>
          <cell r="N215">
            <v>8900</v>
          </cell>
          <cell r="O215">
            <v>1913500</v>
          </cell>
          <cell r="P215">
            <v>574050</v>
          </cell>
          <cell r="Q215">
            <v>0</v>
          </cell>
          <cell r="R215">
            <v>574050</v>
          </cell>
          <cell r="S215">
            <v>574050</v>
          </cell>
        </row>
        <row r="216">
          <cell r="B216" t="str">
            <v>042985</v>
          </cell>
          <cell r="C216" t="str">
            <v>Notre Dame de Walarano</v>
          </cell>
          <cell r="D216" t="str">
            <v>FRE</v>
          </cell>
          <cell r="E216" t="str">
            <v>Church (Government Assisted)</v>
          </cell>
          <cell r="F216" t="str">
            <v>Malekula</v>
          </cell>
          <cell r="G216" t="str">
            <v>Malampa</v>
          </cell>
          <cell r="H216" t="str">
            <v>0085057001</v>
          </cell>
          <cell r="I216" t="str">
            <v>WALA RANO/NOTRE DAMME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326</v>
          </cell>
          <cell r="N216">
            <v>8900</v>
          </cell>
          <cell r="O216">
            <v>2901400</v>
          </cell>
          <cell r="P216">
            <v>870420</v>
          </cell>
          <cell r="Q216">
            <v>0</v>
          </cell>
          <cell r="R216">
            <v>870420</v>
          </cell>
          <cell r="S216">
            <v>870420</v>
          </cell>
        </row>
        <row r="217">
          <cell r="B217" t="str">
            <v>042958</v>
          </cell>
          <cell r="C217" t="str">
            <v>Orap</v>
          </cell>
          <cell r="D217" t="str">
            <v>FRE</v>
          </cell>
          <cell r="E217" t="str">
            <v>Church (Government Assisted)</v>
          </cell>
          <cell r="F217" t="str">
            <v>Malekula</v>
          </cell>
          <cell r="G217" t="str">
            <v>Malampa</v>
          </cell>
          <cell r="H217" t="str">
            <v>0085054001</v>
          </cell>
          <cell r="I217" t="str">
            <v>ECOLE PRIMAIRE FELD D'ORAP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123</v>
          </cell>
          <cell r="N217">
            <v>8900</v>
          </cell>
          <cell r="O217">
            <v>1094700</v>
          </cell>
          <cell r="P217">
            <v>328410</v>
          </cell>
          <cell r="Q217">
            <v>0</v>
          </cell>
          <cell r="R217">
            <v>328410</v>
          </cell>
          <cell r="S217">
            <v>328410</v>
          </cell>
        </row>
        <row r="218">
          <cell r="B218" t="str">
            <v>042960</v>
          </cell>
          <cell r="C218" t="str">
            <v>Pikayer</v>
          </cell>
          <cell r="D218" t="str">
            <v>FRE</v>
          </cell>
          <cell r="E218" t="str">
            <v>Church (Government Assisted)</v>
          </cell>
          <cell r="F218" t="str">
            <v>Malekula</v>
          </cell>
          <cell r="G218" t="str">
            <v>Malampa</v>
          </cell>
          <cell r="H218" t="str">
            <v>0085128001</v>
          </cell>
          <cell r="I218" t="str">
            <v>PIKAYER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34</v>
          </cell>
          <cell r="N218">
            <v>8900</v>
          </cell>
          <cell r="O218">
            <v>302600</v>
          </cell>
          <cell r="P218">
            <v>90780</v>
          </cell>
          <cell r="Q218">
            <v>0</v>
          </cell>
          <cell r="R218">
            <v>90780</v>
          </cell>
          <cell r="S218">
            <v>90780</v>
          </cell>
        </row>
        <row r="219">
          <cell r="B219" t="str">
            <v>042961</v>
          </cell>
          <cell r="C219" t="str">
            <v>Pinapow</v>
          </cell>
          <cell r="D219" t="str">
            <v>ENG</v>
          </cell>
          <cell r="E219" t="str">
            <v>Government of Vanuatu</v>
          </cell>
          <cell r="F219" t="str">
            <v>Malekula</v>
          </cell>
          <cell r="G219" t="str">
            <v>Malampa</v>
          </cell>
          <cell r="H219" t="str">
            <v>0085100001</v>
          </cell>
          <cell r="I219" t="str">
            <v>PINAPOW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25</v>
          </cell>
          <cell r="N219">
            <v>8900</v>
          </cell>
          <cell r="O219">
            <v>222500</v>
          </cell>
          <cell r="P219">
            <v>66750</v>
          </cell>
          <cell r="Q219">
            <v>0</v>
          </cell>
          <cell r="R219">
            <v>66750</v>
          </cell>
          <cell r="S219">
            <v>66750</v>
          </cell>
        </row>
        <row r="220">
          <cell r="B220" t="str">
            <v>0443336</v>
          </cell>
          <cell r="C220" t="str">
            <v>Port Vato</v>
          </cell>
          <cell r="D220" t="str">
            <v>ENG</v>
          </cell>
          <cell r="E220" t="str">
            <v>Government of Vanuatu</v>
          </cell>
          <cell r="F220" t="str">
            <v>Ambrym</v>
          </cell>
          <cell r="G220" t="str">
            <v>Malampa</v>
          </cell>
          <cell r="H220" t="str">
            <v>0085011001</v>
          </cell>
          <cell r="I220" t="str">
            <v>PORT VATO PRIMARY SCHOOL</v>
          </cell>
          <cell r="J220" t="str">
            <v>PS</v>
          </cell>
          <cell r="K220" t="str">
            <v>Yes</v>
          </cell>
          <cell r="L220" t="str">
            <v xml:space="preserve">1 2 3 4 5 6 </v>
          </cell>
          <cell r="M220">
            <v>63</v>
          </cell>
          <cell r="N220">
            <v>8900</v>
          </cell>
          <cell r="O220">
            <v>560700</v>
          </cell>
          <cell r="P220">
            <v>168210</v>
          </cell>
          <cell r="Q220">
            <v>0</v>
          </cell>
          <cell r="R220">
            <v>168210</v>
          </cell>
          <cell r="S220">
            <v>168210</v>
          </cell>
        </row>
        <row r="221">
          <cell r="B221" t="str">
            <v>044362</v>
          </cell>
          <cell r="C221" t="str">
            <v>Port Vato</v>
          </cell>
          <cell r="D221" t="str">
            <v>FRE</v>
          </cell>
          <cell r="E221" t="str">
            <v>Government of Vanuatu</v>
          </cell>
          <cell r="F221" t="str">
            <v>Ambrym</v>
          </cell>
          <cell r="G221" t="str">
            <v>Malampa</v>
          </cell>
          <cell r="H221" t="str">
            <v>0085011001</v>
          </cell>
          <cell r="I221" t="str">
            <v>PORT VATO PRIMARY SCHOOL</v>
          </cell>
          <cell r="J221" t="str">
            <v>PS</v>
          </cell>
          <cell r="K221" t="str">
            <v>Yes</v>
          </cell>
          <cell r="L221" t="str">
            <v xml:space="preserve">1 2 3 4 5 6 </v>
          </cell>
          <cell r="M221">
            <v>47</v>
          </cell>
          <cell r="N221">
            <v>8900</v>
          </cell>
          <cell r="O221">
            <v>418300</v>
          </cell>
          <cell r="P221">
            <v>125490</v>
          </cell>
          <cell r="Q221">
            <v>0</v>
          </cell>
          <cell r="R221">
            <v>125490</v>
          </cell>
          <cell r="S221">
            <v>125490</v>
          </cell>
        </row>
        <row r="222">
          <cell r="B222" t="str">
            <v>042963</v>
          </cell>
          <cell r="C222" t="str">
            <v>Rambeck</v>
          </cell>
          <cell r="D222" t="str">
            <v>FRE</v>
          </cell>
          <cell r="E222" t="str">
            <v>Church (Government Assisted)</v>
          </cell>
          <cell r="F222" t="str">
            <v>Malekula</v>
          </cell>
          <cell r="G222" t="str">
            <v>Malampa</v>
          </cell>
          <cell r="H222" t="str">
            <v>0085055001</v>
          </cell>
          <cell r="I222" t="str">
            <v>RAMBECK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28</v>
          </cell>
          <cell r="N222">
            <v>8900</v>
          </cell>
          <cell r="O222">
            <v>249200</v>
          </cell>
          <cell r="P222">
            <v>74760</v>
          </cell>
          <cell r="Q222">
            <v>0</v>
          </cell>
          <cell r="R222">
            <v>74760</v>
          </cell>
          <cell r="S222">
            <v>74760</v>
          </cell>
        </row>
        <row r="223">
          <cell r="B223" t="str">
            <v>044364</v>
          </cell>
          <cell r="C223" t="str">
            <v>Ranon</v>
          </cell>
          <cell r="D223" t="str">
            <v>ENG</v>
          </cell>
          <cell r="E223" t="str">
            <v>Government of Vanuatu</v>
          </cell>
          <cell r="F223" t="str">
            <v>Ambrym</v>
          </cell>
          <cell r="G223" t="str">
            <v>Malampa</v>
          </cell>
          <cell r="H223" t="str">
            <v>0085050001</v>
          </cell>
          <cell r="I223" t="str">
            <v>RANON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78</v>
          </cell>
          <cell r="N223">
            <v>8900</v>
          </cell>
          <cell r="O223">
            <v>694200</v>
          </cell>
          <cell r="P223">
            <v>208260</v>
          </cell>
          <cell r="Q223">
            <v>0</v>
          </cell>
          <cell r="R223">
            <v>208260</v>
          </cell>
          <cell r="S223">
            <v>208260</v>
          </cell>
        </row>
        <row r="224">
          <cell r="B224" t="str">
            <v>042973</v>
          </cell>
          <cell r="C224" t="str">
            <v>Rensarie (Tembibi)</v>
          </cell>
          <cell r="D224" t="str">
            <v>ENG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0084978001</v>
          </cell>
          <cell r="I224" t="str">
            <v>RENSARIE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134</v>
          </cell>
          <cell r="N224">
            <v>8900</v>
          </cell>
          <cell r="O224">
            <v>1192600</v>
          </cell>
          <cell r="P224">
            <v>357780</v>
          </cell>
          <cell r="Q224">
            <v>0</v>
          </cell>
          <cell r="R224">
            <v>357780</v>
          </cell>
          <cell r="S224">
            <v>357780</v>
          </cell>
        </row>
        <row r="225">
          <cell r="B225" t="str">
            <v>042993</v>
          </cell>
          <cell r="C225" t="str">
            <v>Roromai</v>
          </cell>
          <cell r="D225" t="str">
            <v>ENG</v>
          </cell>
          <cell r="E225" t="str">
            <v>Government of Vanuatu</v>
          </cell>
          <cell r="F225" t="str">
            <v>Ambrym</v>
          </cell>
          <cell r="G225" t="str">
            <v>Malampa</v>
          </cell>
          <cell r="H225" t="str">
            <v>0085074001</v>
          </cell>
          <cell r="I225" t="str">
            <v>ROROMAI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42</v>
          </cell>
          <cell r="N225">
            <v>8900</v>
          </cell>
          <cell r="O225">
            <v>373800</v>
          </cell>
          <cell r="P225">
            <v>112140</v>
          </cell>
          <cell r="Q225">
            <v>0</v>
          </cell>
          <cell r="R225">
            <v>112140</v>
          </cell>
          <cell r="S225">
            <v>112140</v>
          </cell>
        </row>
        <row r="226">
          <cell r="B226" t="str">
            <v>042965</v>
          </cell>
          <cell r="C226" t="str">
            <v>Sanesup</v>
          </cell>
          <cell r="D226" t="str">
            <v>ENG</v>
          </cell>
          <cell r="E226" t="str">
            <v>Government of Vanuatu</v>
          </cell>
          <cell r="F226" t="str">
            <v>Malekula</v>
          </cell>
          <cell r="G226" t="str">
            <v>Malampa</v>
          </cell>
          <cell r="H226" t="str">
            <v>0085085001</v>
          </cell>
          <cell r="I226" t="str">
            <v>SANESUP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152</v>
          </cell>
          <cell r="N226">
            <v>8900</v>
          </cell>
          <cell r="O226">
            <v>1352800</v>
          </cell>
          <cell r="P226">
            <v>405840</v>
          </cell>
          <cell r="Q226">
            <v>0</v>
          </cell>
          <cell r="R226">
            <v>405840</v>
          </cell>
          <cell r="S226">
            <v>405840</v>
          </cell>
        </row>
        <row r="227">
          <cell r="B227" t="str">
            <v>043867</v>
          </cell>
          <cell r="C227" t="str">
            <v>Sangalai</v>
          </cell>
          <cell r="D227" t="str">
            <v>ENG</v>
          </cell>
          <cell r="E227" t="str">
            <v>Government of Vanuatu</v>
          </cell>
          <cell r="F227" t="str">
            <v>Maskelyns</v>
          </cell>
          <cell r="G227" t="str">
            <v>Malampa</v>
          </cell>
          <cell r="H227" t="str">
            <v>0084995001</v>
          </cell>
          <cell r="I227" t="str">
            <v>SANGALAI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162</v>
          </cell>
          <cell r="N227">
            <v>8900</v>
          </cell>
          <cell r="O227">
            <v>1441800</v>
          </cell>
          <cell r="P227">
            <v>432540</v>
          </cell>
          <cell r="Q227">
            <v>0</v>
          </cell>
          <cell r="R227">
            <v>432540</v>
          </cell>
          <cell r="S227">
            <v>432540</v>
          </cell>
        </row>
        <row r="228">
          <cell r="B228" t="str">
            <v>044468</v>
          </cell>
          <cell r="C228" t="str">
            <v>Selusa</v>
          </cell>
          <cell r="D228" t="str">
            <v>ENG</v>
          </cell>
          <cell r="E228" t="str">
            <v>Government of Vanuatu</v>
          </cell>
          <cell r="F228" t="str">
            <v>Paama</v>
          </cell>
          <cell r="G228" t="str">
            <v>Malampa</v>
          </cell>
          <cell r="H228" t="str">
            <v>0085134001</v>
          </cell>
          <cell r="I228" t="str">
            <v>SELUSA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19</v>
          </cell>
          <cell r="N228">
            <v>8900</v>
          </cell>
          <cell r="O228">
            <v>169100</v>
          </cell>
          <cell r="P228">
            <v>50730</v>
          </cell>
          <cell r="Q228">
            <v>0</v>
          </cell>
          <cell r="R228">
            <v>50730</v>
          </cell>
          <cell r="S228">
            <v>50730</v>
          </cell>
        </row>
        <row r="229">
          <cell r="B229" t="str">
            <v>044369</v>
          </cell>
          <cell r="C229" t="str">
            <v>Senai</v>
          </cell>
          <cell r="D229" t="str">
            <v>ENG</v>
          </cell>
          <cell r="E229" t="str">
            <v>Government of Vanuatu</v>
          </cell>
          <cell r="F229" t="str">
            <v>Ambrym</v>
          </cell>
          <cell r="G229" t="str">
            <v>Malampa</v>
          </cell>
          <cell r="H229" t="str">
            <v>0085051001</v>
          </cell>
          <cell r="I229" t="str">
            <v>SENAI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95</v>
          </cell>
          <cell r="N229">
            <v>8900</v>
          </cell>
          <cell r="O229">
            <v>845500</v>
          </cell>
          <cell r="P229">
            <v>253650</v>
          </cell>
          <cell r="Q229">
            <v>0</v>
          </cell>
          <cell r="R229">
            <v>253650</v>
          </cell>
          <cell r="S229">
            <v>253650</v>
          </cell>
        </row>
        <row r="230">
          <cell r="B230" t="str">
            <v>042971</v>
          </cell>
          <cell r="C230" t="str">
            <v>South West Bay</v>
          </cell>
          <cell r="D230" t="str">
            <v>ENG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0085086001</v>
          </cell>
          <cell r="I230" t="str">
            <v>SOUTHWEST BAY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125</v>
          </cell>
          <cell r="N230">
            <v>8900</v>
          </cell>
          <cell r="O230">
            <v>1112500</v>
          </cell>
          <cell r="P230">
            <v>333750</v>
          </cell>
          <cell r="Q230">
            <v>0</v>
          </cell>
          <cell r="R230">
            <v>333750</v>
          </cell>
          <cell r="S230">
            <v>333750</v>
          </cell>
        </row>
        <row r="231">
          <cell r="B231" t="str">
            <v>042930</v>
          </cell>
          <cell r="C231" t="str">
            <v>St. Pierre Chanel (Lamap)</v>
          </cell>
          <cell r="D231" t="str">
            <v>FRE</v>
          </cell>
          <cell r="E231" t="str">
            <v>Church (Government Assisted)</v>
          </cell>
          <cell r="F231" t="str">
            <v>Malekula</v>
          </cell>
          <cell r="G231" t="str">
            <v>Malampa</v>
          </cell>
          <cell r="H231" t="str">
            <v>0085053001</v>
          </cell>
          <cell r="I231" t="str">
            <v>ECOLE SAINT PIERRE CHANNEL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311</v>
          </cell>
          <cell r="N231">
            <v>8900</v>
          </cell>
          <cell r="O231">
            <v>2767900</v>
          </cell>
          <cell r="P231">
            <v>830370</v>
          </cell>
          <cell r="Q231">
            <v>0</v>
          </cell>
          <cell r="R231">
            <v>830370</v>
          </cell>
          <cell r="S231">
            <v>830370</v>
          </cell>
        </row>
        <row r="232">
          <cell r="B232" t="str">
            <v>042944</v>
          </cell>
          <cell r="C232" t="str">
            <v>Ste Therese de Mae</v>
          </cell>
          <cell r="D232" t="str">
            <v>FRE</v>
          </cell>
          <cell r="E232" t="str">
            <v>Church (Government Assisted)</v>
          </cell>
          <cell r="F232" t="str">
            <v>Malekula</v>
          </cell>
          <cell r="G232" t="str">
            <v>Malampa</v>
          </cell>
          <cell r="H232" t="str">
            <v>0085127001</v>
          </cell>
          <cell r="I232" t="str">
            <v>MAE PRIMARY SCHOOL</v>
          </cell>
          <cell r="J232" t="str">
            <v>PS</v>
          </cell>
          <cell r="K232" t="str">
            <v>No</v>
          </cell>
          <cell r="L232" t="str">
            <v xml:space="preserve">1 2 3 4 5 6 </v>
          </cell>
          <cell r="M232">
            <v>86</v>
          </cell>
          <cell r="N232">
            <v>8900</v>
          </cell>
          <cell r="O232">
            <v>765400</v>
          </cell>
          <cell r="P232">
            <v>229620</v>
          </cell>
          <cell r="Q232">
            <v>0</v>
          </cell>
          <cell r="R232">
            <v>229620</v>
          </cell>
          <cell r="S232">
            <v>229620</v>
          </cell>
        </row>
        <row r="233">
          <cell r="B233" t="str">
            <v>042972</v>
          </cell>
          <cell r="C233" t="str">
            <v>Tautu</v>
          </cell>
          <cell r="D233" t="str">
            <v>ENG</v>
          </cell>
          <cell r="E233" t="str">
            <v>Government of Vanuatu</v>
          </cell>
          <cell r="F233" t="str">
            <v>Malekula</v>
          </cell>
          <cell r="G233" t="str">
            <v>Malampa</v>
          </cell>
          <cell r="H233" t="str">
            <v>0085038001</v>
          </cell>
          <cell r="I233" t="str">
            <v>TAUTU PRIMARY SCHOOL</v>
          </cell>
          <cell r="J233" t="str">
            <v>PS</v>
          </cell>
          <cell r="K233" t="str">
            <v>No</v>
          </cell>
          <cell r="L233" t="str">
            <v xml:space="preserve">1 2 3 4 5 6 </v>
          </cell>
          <cell r="M233">
            <v>151</v>
          </cell>
          <cell r="N233">
            <v>8900</v>
          </cell>
          <cell r="O233">
            <v>1343900</v>
          </cell>
          <cell r="P233">
            <v>403170</v>
          </cell>
          <cell r="Q233">
            <v>0</v>
          </cell>
          <cell r="R233">
            <v>403170</v>
          </cell>
          <cell r="S233">
            <v>403170</v>
          </cell>
        </row>
        <row r="234">
          <cell r="B234" t="str">
            <v>042975</v>
          </cell>
          <cell r="C234" t="str">
            <v>Tisman</v>
          </cell>
          <cell r="D234" t="str">
            <v>ENG</v>
          </cell>
          <cell r="E234" t="str">
            <v>Government of Vanuatu</v>
          </cell>
          <cell r="F234" t="str">
            <v>Malekula</v>
          </cell>
          <cell r="G234" t="str">
            <v>Malampa</v>
          </cell>
          <cell r="H234" t="str">
            <v>0084981001</v>
          </cell>
          <cell r="I234" t="str">
            <v>TISMAN PRIMARY SCHOOL</v>
          </cell>
          <cell r="J234" t="str">
            <v>PS</v>
          </cell>
          <cell r="K234" t="str">
            <v>No</v>
          </cell>
          <cell r="L234" t="str">
            <v xml:space="preserve">1 2 3 4 5 6 </v>
          </cell>
          <cell r="M234">
            <v>227</v>
          </cell>
          <cell r="N234">
            <v>8900</v>
          </cell>
          <cell r="O234">
            <v>2020300</v>
          </cell>
          <cell r="P234">
            <v>606090</v>
          </cell>
          <cell r="Q234">
            <v>0</v>
          </cell>
          <cell r="R234">
            <v>606090</v>
          </cell>
          <cell r="S234">
            <v>606090</v>
          </cell>
        </row>
        <row r="235">
          <cell r="B235" t="str">
            <v>044376</v>
          </cell>
          <cell r="C235" t="str">
            <v>Tobol</v>
          </cell>
          <cell r="D235" t="str">
            <v>FRE</v>
          </cell>
          <cell r="E235" t="str">
            <v>Church (Government Assisted)</v>
          </cell>
          <cell r="F235" t="str">
            <v>Ambrym</v>
          </cell>
          <cell r="G235" t="str">
            <v>Malampa</v>
          </cell>
          <cell r="H235" t="str">
            <v>0085068001</v>
          </cell>
          <cell r="I235" t="str">
            <v>TOBOL PRIMARY SCHOOL</v>
          </cell>
          <cell r="J235" t="str">
            <v>PS</v>
          </cell>
          <cell r="K235" t="str">
            <v>No</v>
          </cell>
          <cell r="L235" t="str">
            <v xml:space="preserve">1 2 3 4 5 6 </v>
          </cell>
          <cell r="M235">
            <v>97</v>
          </cell>
          <cell r="N235">
            <v>8900</v>
          </cell>
          <cell r="O235">
            <v>863300</v>
          </cell>
          <cell r="P235">
            <v>258990</v>
          </cell>
          <cell r="Q235">
            <v>0</v>
          </cell>
          <cell r="R235">
            <v>258990</v>
          </cell>
          <cell r="S235">
            <v>258990</v>
          </cell>
        </row>
        <row r="236">
          <cell r="B236" t="str">
            <v>043177</v>
          </cell>
          <cell r="C236" t="str">
            <v>Topaen</v>
          </cell>
          <cell r="D236" t="str">
            <v>ENG</v>
          </cell>
          <cell r="E236" t="str">
            <v>Government of Vanuatu</v>
          </cell>
          <cell r="F236" t="str">
            <v>Atchin</v>
          </cell>
          <cell r="G236" t="str">
            <v>Malampa</v>
          </cell>
          <cell r="H236" t="str">
            <v>0098419001</v>
          </cell>
          <cell r="I236" t="str">
            <v>TOPAEN COMMUNITY PRIMARY SCHOOL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139</v>
          </cell>
          <cell r="N236">
            <v>8900</v>
          </cell>
          <cell r="O236">
            <v>1237100</v>
          </cell>
          <cell r="P236">
            <v>371130</v>
          </cell>
          <cell r="Q236">
            <v>0</v>
          </cell>
          <cell r="R236">
            <v>371130</v>
          </cell>
          <cell r="S236">
            <v>371130</v>
          </cell>
        </row>
        <row r="237">
          <cell r="B237" t="str">
            <v>042978</v>
          </cell>
          <cell r="C237" t="str">
            <v>Unmet</v>
          </cell>
          <cell r="D237" t="str">
            <v>FRE</v>
          </cell>
          <cell r="E237" t="str">
            <v>Church (Government Assisted)</v>
          </cell>
          <cell r="F237" t="str">
            <v>Malekula</v>
          </cell>
          <cell r="G237" t="str">
            <v>Malampa</v>
          </cell>
          <cell r="H237" t="str">
            <v>0085056001</v>
          </cell>
          <cell r="I237" t="str">
            <v>UNMET PRIMARY SCHOOL</v>
          </cell>
          <cell r="J237" t="str">
            <v>PS</v>
          </cell>
          <cell r="K237" t="str">
            <v>No</v>
          </cell>
          <cell r="L237" t="str">
            <v xml:space="preserve">1 2 3 4 5 6 </v>
          </cell>
          <cell r="M237">
            <v>293</v>
          </cell>
          <cell r="N237">
            <v>8900</v>
          </cell>
          <cell r="O237">
            <v>2607700</v>
          </cell>
          <cell r="P237">
            <v>782310</v>
          </cell>
          <cell r="Q237">
            <v>0</v>
          </cell>
          <cell r="R237">
            <v>782310</v>
          </cell>
          <cell r="S237">
            <v>782310</v>
          </cell>
        </row>
        <row r="238">
          <cell r="B238" t="str">
            <v>042979</v>
          </cell>
          <cell r="C238" t="str">
            <v>Uripiv</v>
          </cell>
          <cell r="D238" t="str">
            <v>ENG</v>
          </cell>
          <cell r="E238" t="str">
            <v>Government of Vanuatu</v>
          </cell>
          <cell r="F238" t="str">
            <v>Uripiv</v>
          </cell>
          <cell r="G238" t="str">
            <v>Malampa</v>
          </cell>
          <cell r="H238" t="str">
            <v>0085043001</v>
          </cell>
          <cell r="I238" t="str">
            <v>URIPIV PRIMARY SCHOOL</v>
          </cell>
          <cell r="J238" t="str">
            <v>PS</v>
          </cell>
          <cell r="K238" t="str">
            <v>No</v>
          </cell>
          <cell r="L238" t="str">
            <v xml:space="preserve">1 2 3 4 5 6 </v>
          </cell>
          <cell r="M238">
            <v>101</v>
          </cell>
          <cell r="N238">
            <v>8900</v>
          </cell>
          <cell r="O238">
            <v>898900</v>
          </cell>
          <cell r="P238">
            <v>269670</v>
          </cell>
          <cell r="Q238">
            <v>0</v>
          </cell>
          <cell r="R238">
            <v>269670</v>
          </cell>
          <cell r="S238">
            <v>269670</v>
          </cell>
        </row>
        <row r="239">
          <cell r="B239" t="str">
            <v>042980</v>
          </cell>
          <cell r="C239" t="str">
            <v>Vanruru</v>
          </cell>
          <cell r="D239" t="str">
            <v>ENG</v>
          </cell>
          <cell r="E239" t="str">
            <v>Government of Vanuatu</v>
          </cell>
          <cell r="F239" t="str">
            <v>Malekula</v>
          </cell>
          <cell r="G239" t="str">
            <v>Malampa</v>
          </cell>
          <cell r="H239" t="str">
            <v>0084984001</v>
          </cell>
          <cell r="I239" t="str">
            <v>VANRURU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70</v>
          </cell>
          <cell r="N239">
            <v>8900</v>
          </cell>
          <cell r="O239">
            <v>623000</v>
          </cell>
          <cell r="P239">
            <v>186900</v>
          </cell>
          <cell r="Q239">
            <v>0</v>
          </cell>
          <cell r="R239">
            <v>186900</v>
          </cell>
          <cell r="S239">
            <v>186900</v>
          </cell>
        </row>
        <row r="240">
          <cell r="B240" t="str">
            <v>043081</v>
          </cell>
          <cell r="C240" t="str">
            <v>Vao Ilot</v>
          </cell>
          <cell r="D240" t="str">
            <v>FRE</v>
          </cell>
          <cell r="E240" t="str">
            <v>Church (Government Assisted)</v>
          </cell>
          <cell r="F240" t="str">
            <v>Vao</v>
          </cell>
          <cell r="G240" t="str">
            <v>Malampa</v>
          </cell>
          <cell r="H240" t="str">
            <v>0085059001</v>
          </cell>
          <cell r="I240" t="str">
            <v>VAO ILOT PRIMARY SCHOOL</v>
          </cell>
          <cell r="J240" t="str">
            <v>PS</v>
          </cell>
          <cell r="K240" t="str">
            <v>No</v>
          </cell>
          <cell r="L240" t="str">
            <v xml:space="preserve">1 2 3 4 5 6 </v>
          </cell>
          <cell r="M240">
            <v>333</v>
          </cell>
          <cell r="N240">
            <v>8900</v>
          </cell>
          <cell r="O240">
            <v>2963700</v>
          </cell>
          <cell r="P240">
            <v>889110</v>
          </cell>
          <cell r="Q240">
            <v>0</v>
          </cell>
          <cell r="R240">
            <v>889110</v>
          </cell>
          <cell r="S240">
            <v>889110</v>
          </cell>
        </row>
        <row r="241">
          <cell r="B241" t="str">
            <v>044482</v>
          </cell>
          <cell r="C241" t="str">
            <v>Vauleli</v>
          </cell>
          <cell r="D241" t="str">
            <v>ENG</v>
          </cell>
          <cell r="E241" t="str">
            <v>Government of Vanuatu</v>
          </cell>
          <cell r="F241" t="str">
            <v>Paama</v>
          </cell>
          <cell r="G241" t="str">
            <v>Malampa</v>
          </cell>
          <cell r="H241" t="str">
            <v>0085075001</v>
          </cell>
          <cell r="I241" t="str">
            <v>VAULELI PRIMARY SCHOOL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28</v>
          </cell>
          <cell r="N241">
            <v>8900</v>
          </cell>
          <cell r="O241">
            <v>249200</v>
          </cell>
          <cell r="P241">
            <v>74760</v>
          </cell>
          <cell r="Q241">
            <v>0</v>
          </cell>
          <cell r="R241">
            <v>74760</v>
          </cell>
          <cell r="S241">
            <v>74760</v>
          </cell>
        </row>
        <row r="242">
          <cell r="B242" t="str">
            <v>042903</v>
          </cell>
          <cell r="C242" t="str">
            <v>Vellow</v>
          </cell>
          <cell r="D242" t="str">
            <v>FRE</v>
          </cell>
          <cell r="E242" t="str">
            <v>Government of Vanuatu</v>
          </cell>
          <cell r="F242" t="str">
            <v>Malekula</v>
          </cell>
          <cell r="G242" t="str">
            <v>Malampa</v>
          </cell>
          <cell r="H242" t="str">
            <v>0085096001</v>
          </cell>
          <cell r="I242" t="str">
            <v>VELOW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94</v>
          </cell>
          <cell r="N242">
            <v>8900</v>
          </cell>
          <cell r="O242">
            <v>836600</v>
          </cell>
          <cell r="P242">
            <v>250980</v>
          </cell>
          <cell r="Q242">
            <v>0</v>
          </cell>
          <cell r="R242">
            <v>250980</v>
          </cell>
          <cell r="S242">
            <v>250980</v>
          </cell>
        </row>
        <row r="243">
          <cell r="B243" t="str">
            <v>042983</v>
          </cell>
          <cell r="C243" t="str">
            <v>Vinmavis</v>
          </cell>
          <cell r="D243" t="str">
            <v>ENG</v>
          </cell>
          <cell r="E243" t="str">
            <v>Government of Vanuatu</v>
          </cell>
          <cell r="F243" t="str">
            <v>Malekula</v>
          </cell>
          <cell r="G243" t="str">
            <v>Malampa</v>
          </cell>
          <cell r="H243" t="str">
            <v>0084988001</v>
          </cell>
          <cell r="I243" t="str">
            <v>VINMAVIS PRIMARY SCHOOL</v>
          </cell>
          <cell r="J243" t="str">
            <v>PS</v>
          </cell>
          <cell r="K243" t="str">
            <v>No</v>
          </cell>
          <cell r="L243" t="str">
            <v xml:space="preserve">1 2 3 4 5 6 </v>
          </cell>
          <cell r="M243">
            <v>61</v>
          </cell>
          <cell r="N243">
            <v>8900</v>
          </cell>
          <cell r="O243">
            <v>542900</v>
          </cell>
          <cell r="P243">
            <v>162870</v>
          </cell>
          <cell r="Q243">
            <v>0</v>
          </cell>
          <cell r="R243">
            <v>162870</v>
          </cell>
          <cell r="S243">
            <v>162870</v>
          </cell>
        </row>
        <row r="244">
          <cell r="B244" t="str">
            <v>044414</v>
          </cell>
          <cell r="C244" t="str">
            <v>Vutekai</v>
          </cell>
          <cell r="D244" t="str">
            <v>FRE</v>
          </cell>
          <cell r="E244" t="str">
            <v>Government of Vanuatu</v>
          </cell>
          <cell r="F244" t="str">
            <v>Paama</v>
          </cell>
          <cell r="G244" t="str">
            <v>Malampa</v>
          </cell>
          <cell r="H244" t="str">
            <v>0085019001</v>
          </cell>
          <cell r="I244" t="str">
            <v>VUTEKAI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18</v>
          </cell>
          <cell r="N244">
            <v>8900</v>
          </cell>
          <cell r="O244">
            <v>160200</v>
          </cell>
          <cell r="P244">
            <v>48060</v>
          </cell>
          <cell r="Q244">
            <v>0</v>
          </cell>
          <cell r="R244">
            <v>48060</v>
          </cell>
          <cell r="S244">
            <v>48060</v>
          </cell>
        </row>
        <row r="245">
          <cell r="B245" t="str">
            <v>042986</v>
          </cell>
          <cell r="C245" t="str">
            <v>Wiaru</v>
          </cell>
          <cell r="D245" t="str">
            <v>FRE</v>
          </cell>
          <cell r="E245" t="str">
            <v>Church (Government Assisted)</v>
          </cell>
          <cell r="F245" t="str">
            <v>Malekula</v>
          </cell>
          <cell r="G245" t="str">
            <v>Malampa</v>
          </cell>
          <cell r="H245" t="str">
            <v>0087034001</v>
          </cell>
          <cell r="I245" t="str">
            <v>WIARU PRIMARY SCHOOL</v>
          </cell>
          <cell r="J245" t="str">
            <v>PS</v>
          </cell>
          <cell r="K245" t="str">
            <v>No</v>
          </cell>
          <cell r="L245" t="str">
            <v xml:space="preserve">1 2 3 4 5 6 </v>
          </cell>
          <cell r="M245">
            <v>23</v>
          </cell>
          <cell r="N245">
            <v>8900</v>
          </cell>
          <cell r="O245">
            <v>204700</v>
          </cell>
          <cell r="P245">
            <v>61410</v>
          </cell>
          <cell r="Q245">
            <v>0</v>
          </cell>
          <cell r="R245">
            <v>61410</v>
          </cell>
          <cell r="S245">
            <v>61410</v>
          </cell>
        </row>
        <row r="246">
          <cell r="B246" t="str">
            <v>042987</v>
          </cell>
          <cell r="C246" t="str">
            <v>Wilak</v>
          </cell>
          <cell r="D246" t="str">
            <v>FRE</v>
          </cell>
          <cell r="E246" t="str">
            <v>Government of Vanuatu</v>
          </cell>
          <cell r="F246" t="str">
            <v>Malekula</v>
          </cell>
          <cell r="G246" t="str">
            <v>Malampa</v>
          </cell>
          <cell r="H246" t="str">
            <v>0085132001</v>
          </cell>
          <cell r="I246" t="str">
            <v>WAILAK PRIMARY SCHOOL</v>
          </cell>
          <cell r="J246" t="str">
            <v>PS</v>
          </cell>
          <cell r="K246" t="str">
            <v>No</v>
          </cell>
          <cell r="L246" t="str">
            <v xml:space="preserve">1 2 3 4 5 6 </v>
          </cell>
          <cell r="M246">
            <v>29</v>
          </cell>
          <cell r="N246">
            <v>8900</v>
          </cell>
          <cell r="O246">
            <v>258100</v>
          </cell>
          <cell r="P246">
            <v>77430</v>
          </cell>
          <cell r="Q246">
            <v>0</v>
          </cell>
          <cell r="R246">
            <v>77430</v>
          </cell>
          <cell r="S246">
            <v>77430</v>
          </cell>
        </row>
        <row r="247">
          <cell r="B247" t="str">
            <v>042988</v>
          </cell>
          <cell r="C247" t="str">
            <v>Winn</v>
          </cell>
          <cell r="D247" t="str">
            <v>ENG</v>
          </cell>
          <cell r="E247" t="str">
            <v>Church (Government Assisted)</v>
          </cell>
          <cell r="F247" t="str">
            <v>Malekula</v>
          </cell>
          <cell r="G247" t="str">
            <v>Malampa</v>
          </cell>
          <cell r="H247" t="str">
            <v>0098415001</v>
          </cell>
          <cell r="I247" t="str">
            <v>WINN PRIMARY SCHOOL</v>
          </cell>
          <cell r="J247" t="str">
            <v>PS</v>
          </cell>
          <cell r="K247" t="str">
            <v>No</v>
          </cell>
          <cell r="L247" t="str">
            <v xml:space="preserve">1 2 3 4 5 6 </v>
          </cell>
          <cell r="M247">
            <v>39</v>
          </cell>
          <cell r="N247">
            <v>8900</v>
          </cell>
          <cell r="O247">
            <v>347100</v>
          </cell>
          <cell r="P247">
            <v>104130</v>
          </cell>
          <cell r="Q247">
            <v>0</v>
          </cell>
          <cell r="R247">
            <v>104130</v>
          </cell>
          <cell r="S247">
            <v>104130</v>
          </cell>
        </row>
        <row r="248">
          <cell r="B248" t="str">
            <v>042989</v>
          </cell>
          <cell r="C248" t="str">
            <v>Womul</v>
          </cell>
          <cell r="D248" t="str">
            <v>FRE</v>
          </cell>
          <cell r="E248" t="str">
            <v>Church (Government Assisted)</v>
          </cell>
          <cell r="F248" t="str">
            <v>Malekula</v>
          </cell>
          <cell r="G248" t="str">
            <v>Malampa</v>
          </cell>
          <cell r="H248" t="str">
            <v>0087035001</v>
          </cell>
          <cell r="I248" t="str">
            <v>WOMOUL PRIMARY SCHOOL</v>
          </cell>
          <cell r="J248" t="str">
            <v>PS</v>
          </cell>
          <cell r="K248" t="str">
            <v>No</v>
          </cell>
          <cell r="L248" t="str">
            <v xml:space="preserve">1 2 3 4 5 6 </v>
          </cell>
          <cell r="M248">
            <v>54</v>
          </cell>
          <cell r="N248">
            <v>8900</v>
          </cell>
          <cell r="O248">
            <v>480600</v>
          </cell>
          <cell r="P248">
            <v>144180</v>
          </cell>
          <cell r="Q248">
            <v>0</v>
          </cell>
          <cell r="R248">
            <v>144180</v>
          </cell>
          <cell r="S248">
            <v>144180</v>
          </cell>
        </row>
        <row r="249">
          <cell r="B249" t="str">
            <v>042990</v>
          </cell>
          <cell r="C249" t="str">
            <v>Wora</v>
          </cell>
          <cell r="D249" t="str">
            <v>ENG</v>
          </cell>
          <cell r="E249" t="str">
            <v>Government of Vanuatu</v>
          </cell>
          <cell r="F249" t="str">
            <v>Malekula</v>
          </cell>
          <cell r="G249" t="str">
            <v>Malampa</v>
          </cell>
          <cell r="H249" t="str">
            <v>0085047001</v>
          </cell>
          <cell r="I249" t="str">
            <v>WORA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98</v>
          </cell>
          <cell r="N249">
            <v>8900</v>
          </cell>
          <cell r="O249">
            <v>872200</v>
          </cell>
          <cell r="P249">
            <v>261660</v>
          </cell>
          <cell r="Q249">
            <v>0</v>
          </cell>
          <cell r="R249">
            <v>261660</v>
          </cell>
          <cell r="S249">
            <v>261660</v>
          </cell>
        </row>
        <row r="250">
          <cell r="B250" t="str">
            <v>044391</v>
          </cell>
          <cell r="C250" t="str">
            <v>Wuro</v>
          </cell>
          <cell r="D250" t="str">
            <v>ENG</v>
          </cell>
          <cell r="E250" t="str">
            <v>Government of Vanuatu</v>
          </cell>
          <cell r="F250" t="str">
            <v>Ambrym</v>
          </cell>
          <cell r="G250" t="str">
            <v>Malampa</v>
          </cell>
          <cell r="H250" t="str">
            <v>0085073001</v>
          </cell>
          <cell r="I250" t="str">
            <v>WURO PRIMARY SCHOOL</v>
          </cell>
          <cell r="J250" t="str">
            <v>PS</v>
          </cell>
          <cell r="K250" t="str">
            <v>No</v>
          </cell>
          <cell r="L250" t="str">
            <v xml:space="preserve">1 2 3 4 5 6 7 8 </v>
          </cell>
          <cell r="M250">
            <v>63</v>
          </cell>
          <cell r="N250">
            <v>8900</v>
          </cell>
          <cell r="O250">
            <v>560700</v>
          </cell>
          <cell r="P250">
            <v>168210</v>
          </cell>
          <cell r="Q250">
            <v>0</v>
          </cell>
          <cell r="R250">
            <v>168210</v>
          </cell>
          <cell r="S250">
            <v>168210</v>
          </cell>
        </row>
        <row r="251">
          <cell r="B251" t="str">
            <v>054601</v>
          </cell>
          <cell r="C251" t="str">
            <v>Akama</v>
          </cell>
          <cell r="D251" t="str">
            <v>ENG</v>
          </cell>
          <cell r="E251" t="str">
            <v>Government of Vanuatu</v>
          </cell>
          <cell r="F251" t="str">
            <v>Epi</v>
          </cell>
          <cell r="G251" t="str">
            <v>Shefa</v>
          </cell>
          <cell r="H251" t="str">
            <v>0084788001</v>
          </cell>
          <cell r="I251" t="str">
            <v>AKAMA PRIMARY SCHOOL</v>
          </cell>
          <cell r="J251" t="str">
            <v>PS</v>
          </cell>
          <cell r="K251" t="str">
            <v>No</v>
          </cell>
          <cell r="L251" t="str">
            <v xml:space="preserve">1 2 3 4 5 6 7 8 </v>
          </cell>
          <cell r="M251">
            <v>148</v>
          </cell>
          <cell r="N251">
            <v>8900</v>
          </cell>
          <cell r="O251">
            <v>1317200</v>
          </cell>
          <cell r="P251">
            <v>395160</v>
          </cell>
          <cell r="Q251">
            <v>0</v>
          </cell>
          <cell r="R251">
            <v>395160</v>
          </cell>
          <cell r="S251">
            <v>395160</v>
          </cell>
        </row>
        <row r="252">
          <cell r="B252" t="str">
            <v>0557446</v>
          </cell>
          <cell r="C252" t="str">
            <v>Amaronea</v>
          </cell>
          <cell r="D252" t="str">
            <v>ENG</v>
          </cell>
          <cell r="E252" t="str">
            <v>Government of Vanuatu</v>
          </cell>
          <cell r="F252" t="str">
            <v>Nguna</v>
          </cell>
          <cell r="G252" t="str">
            <v>Shefa</v>
          </cell>
          <cell r="H252" t="str">
            <v>0207934002</v>
          </cell>
          <cell r="I252" t="str">
            <v>AMARONEA PRIMARY SCHOOL</v>
          </cell>
          <cell r="J252" t="str">
            <v>PS</v>
          </cell>
          <cell r="K252" t="str">
            <v>No</v>
          </cell>
          <cell r="L252" t="str">
            <v xml:space="preserve">PreSchool 1 2 3 4 5 6 </v>
          </cell>
          <cell r="M252">
            <v>32</v>
          </cell>
          <cell r="N252">
            <v>8900</v>
          </cell>
          <cell r="O252">
            <v>284800</v>
          </cell>
          <cell r="P252">
            <v>85440</v>
          </cell>
          <cell r="Q252">
            <v>0</v>
          </cell>
          <cell r="R252">
            <v>85440</v>
          </cell>
          <cell r="S252">
            <v>85440</v>
          </cell>
        </row>
        <row r="253">
          <cell r="B253" t="str">
            <v>050201</v>
          </cell>
          <cell r="C253" t="str">
            <v>Anabrou Primary</v>
          </cell>
          <cell r="D253" t="str">
            <v>FRE</v>
          </cell>
          <cell r="E253" t="str">
            <v>Church (Government Assisted)</v>
          </cell>
          <cell r="F253" t="str">
            <v>Efate</v>
          </cell>
          <cell r="G253" t="str">
            <v>Shefa</v>
          </cell>
          <cell r="H253" t="str">
            <v>0084752001</v>
          </cell>
          <cell r="I253" t="str">
            <v>ECOLE PUBLIQUE ANABROU</v>
          </cell>
          <cell r="J253" t="str">
            <v>PS</v>
          </cell>
          <cell r="K253" t="str">
            <v>No</v>
          </cell>
          <cell r="L253" t="str">
            <v xml:space="preserve">1 2 3 4 5 6 7 8 </v>
          </cell>
          <cell r="M253">
            <v>488</v>
          </cell>
          <cell r="N253">
            <v>8900</v>
          </cell>
          <cell r="O253">
            <v>4343200</v>
          </cell>
          <cell r="P253">
            <v>1302960</v>
          </cell>
          <cell r="Q253">
            <v>0</v>
          </cell>
          <cell r="R253">
            <v>1302960</v>
          </cell>
          <cell r="S253">
            <v>1302960</v>
          </cell>
        </row>
        <row r="254">
          <cell r="B254" t="str">
            <v>054607</v>
          </cell>
          <cell r="C254" t="str">
            <v>Bonkovio</v>
          </cell>
          <cell r="D254" t="str">
            <v>FRE</v>
          </cell>
          <cell r="E254" t="str">
            <v>Government of Vanuatu</v>
          </cell>
          <cell r="F254" t="str">
            <v>Epi</v>
          </cell>
          <cell r="G254" t="str">
            <v>Shefa</v>
          </cell>
          <cell r="H254" t="str">
            <v>0084761001</v>
          </cell>
          <cell r="I254" t="str">
            <v>ECOLE PUBLIQUE BONKOVIO</v>
          </cell>
          <cell r="J254" t="str">
            <v>PS</v>
          </cell>
          <cell r="K254" t="str">
            <v>No</v>
          </cell>
          <cell r="L254" t="str">
            <v xml:space="preserve">1 2 3 4 5 6 7 8 </v>
          </cell>
          <cell r="M254">
            <v>115</v>
          </cell>
          <cell r="N254">
            <v>8900</v>
          </cell>
          <cell r="O254">
            <v>1023500</v>
          </cell>
          <cell r="P254">
            <v>307050</v>
          </cell>
          <cell r="Q254">
            <v>0</v>
          </cell>
          <cell r="R254">
            <v>307050</v>
          </cell>
          <cell r="S254">
            <v>307050</v>
          </cell>
        </row>
        <row r="255">
          <cell r="B255" t="str">
            <v>054608</v>
          </cell>
          <cell r="C255" t="str">
            <v>Burumba</v>
          </cell>
          <cell r="D255" t="str">
            <v>FRE</v>
          </cell>
          <cell r="E255" t="str">
            <v>Government of Vanuatu</v>
          </cell>
          <cell r="F255" t="str">
            <v>Epi</v>
          </cell>
          <cell r="G255" t="str">
            <v>Shefa</v>
          </cell>
          <cell r="H255" t="str">
            <v>0084762001</v>
          </cell>
          <cell r="I255" t="str">
            <v>ECOLE PUBLIQUE BURUMBA</v>
          </cell>
          <cell r="J255" t="str">
            <v>PS</v>
          </cell>
          <cell r="K255" t="str">
            <v>Yes</v>
          </cell>
          <cell r="L255" t="str">
            <v xml:space="preserve">1 2 3 4 5 6 </v>
          </cell>
          <cell r="M255">
            <v>85</v>
          </cell>
          <cell r="N255">
            <v>8900</v>
          </cell>
          <cell r="O255">
            <v>756500</v>
          </cell>
          <cell r="P255">
            <v>226950</v>
          </cell>
          <cell r="Q255">
            <v>0</v>
          </cell>
          <cell r="R255">
            <v>226950</v>
          </cell>
          <cell r="S255">
            <v>226950</v>
          </cell>
        </row>
        <row r="256">
          <cell r="B256" t="str">
            <v>050202</v>
          </cell>
          <cell r="C256" t="str">
            <v>Central Primary</v>
          </cell>
          <cell r="D256" t="str">
            <v>ENG</v>
          </cell>
          <cell r="E256" t="str">
            <v>Government of Vanuatu</v>
          </cell>
          <cell r="F256" t="str">
            <v>Efate</v>
          </cell>
          <cell r="G256" t="str">
            <v>Shefa</v>
          </cell>
          <cell r="H256" t="str">
            <v>0084753001</v>
          </cell>
          <cell r="I256" t="str">
            <v>CENTRAL PRIMARY SCHOOL</v>
          </cell>
          <cell r="J256" t="str">
            <v>PS</v>
          </cell>
          <cell r="K256" t="str">
            <v>No</v>
          </cell>
          <cell r="L256" t="str">
            <v xml:space="preserve">1 2 3 4 5 6 </v>
          </cell>
          <cell r="M256">
            <v>445</v>
          </cell>
          <cell r="N256">
            <v>8900</v>
          </cell>
          <cell r="O256">
            <v>3960500</v>
          </cell>
          <cell r="P256">
            <v>1188150</v>
          </cell>
          <cell r="Q256">
            <v>0</v>
          </cell>
          <cell r="R256">
            <v>1188150</v>
          </cell>
          <cell r="S256">
            <v>1188150</v>
          </cell>
        </row>
        <row r="257">
          <cell r="B257" t="str">
            <v>050203</v>
          </cell>
          <cell r="C257" t="str">
            <v>Centre Ville</v>
          </cell>
          <cell r="D257" t="str">
            <v>FRE</v>
          </cell>
          <cell r="E257" t="str">
            <v>Government of Vanuatu</v>
          </cell>
          <cell r="F257" t="str">
            <v>Efate</v>
          </cell>
          <cell r="G257" t="str">
            <v>Shefa</v>
          </cell>
          <cell r="H257" t="str">
            <v>0084811001</v>
          </cell>
          <cell r="I257" t="str">
            <v>ECOLE PUBLIQUE CENTRE VILLE</v>
          </cell>
          <cell r="J257" t="str">
            <v>PS</v>
          </cell>
          <cell r="K257" t="str">
            <v>Yes</v>
          </cell>
          <cell r="L257" t="str">
            <v xml:space="preserve">1 2 3 4 5 6 </v>
          </cell>
          <cell r="M257">
            <v>391</v>
          </cell>
          <cell r="N257">
            <v>8900</v>
          </cell>
          <cell r="O257">
            <v>3479900</v>
          </cell>
          <cell r="P257">
            <v>1043970</v>
          </cell>
          <cell r="Q257">
            <v>0</v>
          </cell>
          <cell r="R257">
            <v>1043970</v>
          </cell>
          <cell r="S257">
            <v>1043970</v>
          </cell>
        </row>
        <row r="258">
          <cell r="B258" t="str">
            <v>0554412</v>
          </cell>
          <cell r="C258" t="str">
            <v>Club Hippique French Primary</v>
          </cell>
          <cell r="D258" t="str">
            <v>FRE</v>
          </cell>
          <cell r="E258" t="str">
            <v>Church (Government Assisted)</v>
          </cell>
          <cell r="F258" t="str">
            <v>Efate</v>
          </cell>
          <cell r="G258" t="str">
            <v>Shefa</v>
          </cell>
          <cell r="H258" t="str">
            <v>0140903001</v>
          </cell>
          <cell r="I258" t="str">
            <v>ECOLE FELP FRANCAISE DE CLUB HIPPIQUE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114</v>
          </cell>
          <cell r="N258">
            <v>8900</v>
          </cell>
          <cell r="O258">
            <v>1014600</v>
          </cell>
          <cell r="P258">
            <v>304380</v>
          </cell>
          <cell r="Q258">
            <v>0</v>
          </cell>
          <cell r="R258">
            <v>304380</v>
          </cell>
          <cell r="S258">
            <v>304380</v>
          </cell>
        </row>
        <row r="259">
          <cell r="B259" t="str">
            <v>054909</v>
          </cell>
          <cell r="C259" t="str">
            <v>Coconak</v>
          </cell>
          <cell r="D259" t="str">
            <v>ENG</v>
          </cell>
          <cell r="E259" t="str">
            <v>Government of Vanuatu</v>
          </cell>
          <cell r="F259" t="str">
            <v>Tongariki</v>
          </cell>
          <cell r="G259" t="str">
            <v>Shefa</v>
          </cell>
          <cell r="H259" t="str">
            <v>0084779001</v>
          </cell>
          <cell r="I259" t="str">
            <v>COCONAK PRIMARY SCHOOL</v>
          </cell>
          <cell r="J259" t="str">
            <v>PS</v>
          </cell>
          <cell r="K259" t="str">
            <v>No</v>
          </cell>
          <cell r="L259" t="str">
            <v xml:space="preserve">1 2 3 4 5 6 </v>
          </cell>
          <cell r="M259">
            <v>77</v>
          </cell>
          <cell r="N259">
            <v>8900</v>
          </cell>
          <cell r="O259">
            <v>685300</v>
          </cell>
          <cell r="P259">
            <v>205590</v>
          </cell>
          <cell r="Q259">
            <v>0</v>
          </cell>
          <cell r="R259">
            <v>205590</v>
          </cell>
          <cell r="S259">
            <v>205590</v>
          </cell>
        </row>
        <row r="260">
          <cell r="B260" t="str">
            <v>055410</v>
          </cell>
          <cell r="C260" t="str">
            <v>Ekipe Primary</v>
          </cell>
          <cell r="D260" t="str">
            <v>ENG</v>
          </cell>
          <cell r="E260" t="str">
            <v>Government of Vanuatu</v>
          </cell>
          <cell r="F260" t="str">
            <v>Efate</v>
          </cell>
          <cell r="G260" t="str">
            <v>Shefa</v>
          </cell>
          <cell r="H260" t="str">
            <v>0084812001</v>
          </cell>
          <cell r="I260" t="str">
            <v>EKIPE PRIMARY SCHOOL</v>
          </cell>
          <cell r="J260" t="str">
            <v>PS</v>
          </cell>
          <cell r="K260" t="str">
            <v>No</v>
          </cell>
          <cell r="L260" t="str">
            <v xml:space="preserve">1 2 3 4 5 6 7 8 </v>
          </cell>
          <cell r="M260">
            <v>150</v>
          </cell>
          <cell r="N260">
            <v>8900</v>
          </cell>
          <cell r="O260">
            <v>1335000</v>
          </cell>
          <cell r="P260">
            <v>400500</v>
          </cell>
          <cell r="Q260">
            <v>0</v>
          </cell>
          <cell r="R260">
            <v>400500</v>
          </cell>
          <cell r="S260">
            <v>400500</v>
          </cell>
        </row>
        <row r="261">
          <cell r="B261" t="str">
            <v>055412</v>
          </cell>
          <cell r="C261" t="str">
            <v>Ekonak Primary</v>
          </cell>
          <cell r="D261" t="str">
            <v>ENG</v>
          </cell>
          <cell r="E261" t="str">
            <v>Government of Vanuatu</v>
          </cell>
          <cell r="F261" t="str">
            <v>Efate</v>
          </cell>
          <cell r="G261" t="str">
            <v>Shefa</v>
          </cell>
          <cell r="H261" t="str">
            <v>0084793001</v>
          </cell>
          <cell r="I261" t="str">
            <v>EKONAK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119</v>
          </cell>
          <cell r="N261">
            <v>8900</v>
          </cell>
          <cell r="O261">
            <v>1059100</v>
          </cell>
          <cell r="P261">
            <v>317730</v>
          </cell>
          <cell r="Q261">
            <v>0</v>
          </cell>
          <cell r="R261">
            <v>317730</v>
          </cell>
          <cell r="S261">
            <v>317730</v>
          </cell>
        </row>
        <row r="262">
          <cell r="B262" t="str">
            <v>055713</v>
          </cell>
          <cell r="C262" t="str">
            <v>Eles Primary</v>
          </cell>
          <cell r="D262" t="str">
            <v>ENG</v>
          </cell>
          <cell r="E262" t="str">
            <v>Government of Vanuatu</v>
          </cell>
          <cell r="F262" t="str">
            <v>Nguna</v>
          </cell>
          <cell r="G262" t="str">
            <v>Shefa</v>
          </cell>
          <cell r="H262" t="str">
            <v>0084805001</v>
          </cell>
          <cell r="I262" t="str">
            <v>ELES PRIMARY SCHOOL</v>
          </cell>
          <cell r="J262" t="str">
            <v>PS</v>
          </cell>
          <cell r="K262" t="str">
            <v>Yes</v>
          </cell>
          <cell r="L262" t="str">
            <v xml:space="preserve">1 2 3 4 5 6 </v>
          </cell>
          <cell r="M262">
            <v>188</v>
          </cell>
          <cell r="N262">
            <v>8900</v>
          </cell>
          <cell r="O262">
            <v>1673200</v>
          </cell>
          <cell r="P262">
            <v>501960</v>
          </cell>
          <cell r="Q262">
            <v>0</v>
          </cell>
          <cell r="R262">
            <v>501960</v>
          </cell>
          <cell r="S262">
            <v>501960</v>
          </cell>
        </row>
        <row r="263">
          <cell r="B263" t="str">
            <v>055415</v>
          </cell>
          <cell r="C263" t="str">
            <v>Erakor English</v>
          </cell>
          <cell r="D263" t="str">
            <v>ENG</v>
          </cell>
          <cell r="E263" t="str">
            <v>Government of Vanuatu</v>
          </cell>
          <cell r="F263" t="str">
            <v>Efate</v>
          </cell>
          <cell r="G263" t="str">
            <v>Shefa</v>
          </cell>
          <cell r="H263" t="str">
            <v>0084813001</v>
          </cell>
          <cell r="I263" t="str">
            <v>ERAKOR PRIMARY SCHOOL</v>
          </cell>
          <cell r="J263" t="str">
            <v>PS</v>
          </cell>
          <cell r="K263" t="str">
            <v>Yes</v>
          </cell>
          <cell r="L263" t="str">
            <v xml:space="preserve">1 2 3 4 5 6 </v>
          </cell>
          <cell r="M263">
            <v>287</v>
          </cell>
          <cell r="N263">
            <v>8900</v>
          </cell>
          <cell r="O263">
            <v>2554300</v>
          </cell>
          <cell r="P263">
            <v>766290</v>
          </cell>
          <cell r="Q263">
            <v>0</v>
          </cell>
          <cell r="R263">
            <v>766290</v>
          </cell>
          <cell r="S263">
            <v>766290</v>
          </cell>
        </row>
        <row r="264">
          <cell r="B264" t="str">
            <v>055416</v>
          </cell>
          <cell r="C264" t="str">
            <v>Erakor French</v>
          </cell>
          <cell r="D264" t="str">
            <v>FRE</v>
          </cell>
          <cell r="E264" t="str">
            <v>Government of Vanuatu</v>
          </cell>
          <cell r="F264" t="str">
            <v>Efate</v>
          </cell>
          <cell r="G264" t="str">
            <v>Shefa</v>
          </cell>
          <cell r="H264" t="str">
            <v>0084813001</v>
          </cell>
          <cell r="I264" t="str">
            <v>ERAKOR PRIMARY SCHOOL</v>
          </cell>
          <cell r="J264" t="str">
            <v>PS</v>
          </cell>
          <cell r="K264" t="str">
            <v>Yes</v>
          </cell>
          <cell r="L264" t="str">
            <v xml:space="preserve">1 2 3 4 5 6 7 8 </v>
          </cell>
          <cell r="M264">
            <v>191</v>
          </cell>
          <cell r="N264">
            <v>8900</v>
          </cell>
          <cell r="O264">
            <v>1699900</v>
          </cell>
          <cell r="P264">
            <v>509970</v>
          </cell>
          <cell r="Q264">
            <v>0</v>
          </cell>
          <cell r="R264">
            <v>509970</v>
          </cell>
          <cell r="S264">
            <v>509970</v>
          </cell>
        </row>
        <row r="265">
          <cell r="B265" t="str">
            <v>055414</v>
          </cell>
          <cell r="C265" t="str">
            <v>Eratap Primary</v>
          </cell>
          <cell r="D265" t="str">
            <v>ENG</v>
          </cell>
          <cell r="E265" t="str">
            <v>Government of Vanuatu</v>
          </cell>
          <cell r="F265" t="str">
            <v>Efate</v>
          </cell>
          <cell r="G265" t="str">
            <v>Shefa</v>
          </cell>
          <cell r="H265" t="str">
            <v>0084796001</v>
          </cell>
          <cell r="I265" t="str">
            <v>ERATAP PRIMARY SCHOOL</v>
          </cell>
          <cell r="J265" t="str">
            <v>PS</v>
          </cell>
          <cell r="K265" t="str">
            <v>No</v>
          </cell>
          <cell r="L265" t="str">
            <v xml:space="preserve">1 2 3 4 5 6 7 8 </v>
          </cell>
          <cell r="M265">
            <v>322</v>
          </cell>
          <cell r="N265">
            <v>8900</v>
          </cell>
          <cell r="O265">
            <v>2865800</v>
          </cell>
          <cell r="P265">
            <v>859740</v>
          </cell>
          <cell r="Q265">
            <v>0</v>
          </cell>
          <cell r="R265">
            <v>859740</v>
          </cell>
          <cell r="S265">
            <v>859740</v>
          </cell>
        </row>
        <row r="266">
          <cell r="B266" t="str">
            <v>054817</v>
          </cell>
          <cell r="C266" t="str">
            <v>Ere Primary</v>
          </cell>
          <cell r="D266" t="str">
            <v>ENG</v>
          </cell>
          <cell r="E266" t="str">
            <v>Government of Vanuatu</v>
          </cell>
          <cell r="F266" t="str">
            <v>Tongoa</v>
          </cell>
          <cell r="G266" t="str">
            <v>Shefa</v>
          </cell>
          <cell r="H266" t="str">
            <v>0084771001</v>
          </cell>
          <cell r="I266" t="str">
            <v>ERE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88</v>
          </cell>
          <cell r="N266">
            <v>8900</v>
          </cell>
          <cell r="O266">
            <v>783200</v>
          </cell>
          <cell r="P266">
            <v>234960</v>
          </cell>
          <cell r="Q266">
            <v>0</v>
          </cell>
          <cell r="R266">
            <v>234960</v>
          </cell>
          <cell r="S266">
            <v>234960</v>
          </cell>
        </row>
        <row r="267">
          <cell r="B267" t="str">
            <v>0554379</v>
          </cell>
          <cell r="C267" t="str">
            <v>Esnaar Primary</v>
          </cell>
          <cell r="D267" t="str">
            <v>FRE</v>
          </cell>
          <cell r="E267" t="str">
            <v>Government of Vanuatu</v>
          </cell>
          <cell r="F267" t="str">
            <v>Efate</v>
          </cell>
          <cell r="G267" t="str">
            <v>Shefa</v>
          </cell>
          <cell r="H267" t="str">
            <v>0084757001</v>
          </cell>
          <cell r="I267" t="str">
            <v>ECOLE PUBLIQUE ESNAAR</v>
          </cell>
          <cell r="J267" t="str">
            <v>PS</v>
          </cell>
          <cell r="K267" t="str">
            <v>Yes</v>
          </cell>
          <cell r="L267" t="str">
            <v xml:space="preserve">1 2 3 4 5 6 </v>
          </cell>
          <cell r="M267">
            <v>149</v>
          </cell>
          <cell r="N267">
            <v>8900</v>
          </cell>
          <cell r="O267">
            <v>1326100</v>
          </cell>
          <cell r="P267">
            <v>397830</v>
          </cell>
          <cell r="Q267">
            <v>0</v>
          </cell>
          <cell r="R267">
            <v>397830</v>
          </cell>
          <cell r="S267">
            <v>397830</v>
          </cell>
        </row>
        <row r="268">
          <cell r="B268" t="str">
            <v>0554406</v>
          </cell>
          <cell r="C268" t="str">
            <v>Etas Community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0144373001</v>
          </cell>
          <cell r="I268" t="str">
            <v>ETAS COMMUNITY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409</v>
          </cell>
          <cell r="N268">
            <v>8900</v>
          </cell>
          <cell r="O268">
            <v>3640100</v>
          </cell>
          <cell r="P268">
            <v>1092030</v>
          </cell>
          <cell r="Q268">
            <v>0</v>
          </cell>
          <cell r="R268">
            <v>1092030</v>
          </cell>
          <cell r="S268">
            <v>1092030</v>
          </cell>
        </row>
        <row r="269">
          <cell r="B269" t="str">
            <v>055418</v>
          </cell>
          <cell r="C269" t="str">
            <v>Eton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0084797001</v>
          </cell>
          <cell r="I269" t="str">
            <v>ETON PRIMARY SCHOOL</v>
          </cell>
          <cell r="J269" t="str">
            <v>PS</v>
          </cell>
          <cell r="K269" t="str">
            <v>No</v>
          </cell>
          <cell r="L269" t="str">
            <v xml:space="preserve">1 2 3 4 5 6 7 8 </v>
          </cell>
          <cell r="M269">
            <v>200</v>
          </cell>
          <cell r="N269">
            <v>8900</v>
          </cell>
          <cell r="O269">
            <v>1780000</v>
          </cell>
          <cell r="P269">
            <v>534000</v>
          </cell>
          <cell r="Q269">
            <v>0</v>
          </cell>
          <cell r="R269">
            <v>534000</v>
          </cell>
          <cell r="S269">
            <v>534000</v>
          </cell>
        </row>
        <row r="270">
          <cell r="B270" t="str">
            <v>050206</v>
          </cell>
          <cell r="C270" t="str">
            <v>Freswota English</v>
          </cell>
          <cell r="D270" t="str">
            <v>ENG</v>
          </cell>
          <cell r="E270" t="str">
            <v>Government of Vanuatu</v>
          </cell>
          <cell r="F270" t="str">
            <v>Efate</v>
          </cell>
          <cell r="G270" t="str">
            <v>Shefa</v>
          </cell>
          <cell r="H270" t="str">
            <v>0084754001</v>
          </cell>
          <cell r="I270" t="str">
            <v>FRESH WOTA PRIMARY SCHOOL</v>
          </cell>
          <cell r="J270" t="str">
            <v>PS</v>
          </cell>
          <cell r="K270" t="str">
            <v>Yes</v>
          </cell>
          <cell r="L270" t="str">
            <v xml:space="preserve">1 2 3 4 5 6 7 8 </v>
          </cell>
          <cell r="M270">
            <v>525</v>
          </cell>
          <cell r="N270">
            <v>8900</v>
          </cell>
          <cell r="O270">
            <v>4672500</v>
          </cell>
          <cell r="P270">
            <v>1401750</v>
          </cell>
          <cell r="Q270">
            <v>0</v>
          </cell>
          <cell r="R270">
            <v>1401750</v>
          </cell>
          <cell r="S270">
            <v>1401750</v>
          </cell>
        </row>
        <row r="271">
          <cell r="B271" t="str">
            <v>050207</v>
          </cell>
          <cell r="C271" t="str">
            <v>Freswota French</v>
          </cell>
          <cell r="D271" t="str">
            <v>FRE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0084754001</v>
          </cell>
          <cell r="I271" t="str">
            <v>FRESH WOTA PRIMARY SCHOOL</v>
          </cell>
          <cell r="J271" t="str">
            <v>PS</v>
          </cell>
          <cell r="K271" t="str">
            <v>Yes</v>
          </cell>
          <cell r="L271" t="str">
            <v xml:space="preserve">1 2 3 4 5 6 7 8 </v>
          </cell>
          <cell r="M271">
            <v>239</v>
          </cell>
          <cell r="N271">
            <v>8900</v>
          </cell>
          <cell r="O271">
            <v>2127100</v>
          </cell>
          <cell r="P271">
            <v>638130</v>
          </cell>
          <cell r="Q271">
            <v>0</v>
          </cell>
          <cell r="R271">
            <v>638130</v>
          </cell>
          <cell r="S271">
            <v>638130</v>
          </cell>
        </row>
        <row r="272">
          <cell r="B272" t="str">
            <v>054821</v>
          </cell>
          <cell r="C272" t="str">
            <v>Hiwelo Primary</v>
          </cell>
          <cell r="D272" t="str">
            <v>ENG</v>
          </cell>
          <cell r="E272" t="str">
            <v>Government of Vanuatu</v>
          </cell>
          <cell r="F272" t="str">
            <v>Tongoa</v>
          </cell>
          <cell r="G272" t="str">
            <v>Shefa</v>
          </cell>
          <cell r="H272" t="str">
            <v>0084772001</v>
          </cell>
          <cell r="I272" t="str">
            <v>HIWELO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17</v>
          </cell>
          <cell r="N272">
            <v>8900</v>
          </cell>
          <cell r="O272">
            <v>151300</v>
          </cell>
          <cell r="P272">
            <v>45390</v>
          </cell>
          <cell r="Q272">
            <v>0</v>
          </cell>
          <cell r="R272">
            <v>45390</v>
          </cell>
          <cell r="S272">
            <v>45390</v>
          </cell>
        </row>
        <row r="273">
          <cell r="B273" t="str">
            <v>056022</v>
          </cell>
          <cell r="C273" t="str">
            <v>Ifira English Primary</v>
          </cell>
          <cell r="D273" t="str">
            <v>ENG</v>
          </cell>
          <cell r="E273" t="str">
            <v>Government of Vanuatu</v>
          </cell>
          <cell r="F273" t="str">
            <v>Ifira</v>
          </cell>
          <cell r="G273" t="str">
            <v>Shefa</v>
          </cell>
          <cell r="H273" t="str">
            <v>0084723001</v>
          </cell>
          <cell r="I273" t="str">
            <v>IFIRA JUNIOR SECONDARY SCHOOL</v>
          </cell>
          <cell r="J273" t="str">
            <v>PS</v>
          </cell>
          <cell r="K273" t="str">
            <v>Yes</v>
          </cell>
          <cell r="L273" t="str">
            <v xml:space="preserve">1 2 3 4 5 6 </v>
          </cell>
          <cell r="M273">
            <v>123</v>
          </cell>
          <cell r="N273">
            <v>8900</v>
          </cell>
          <cell r="O273">
            <v>1094700</v>
          </cell>
          <cell r="P273">
            <v>328410</v>
          </cell>
          <cell r="Q273">
            <v>0</v>
          </cell>
          <cell r="R273">
            <v>328410</v>
          </cell>
          <cell r="S273">
            <v>328410</v>
          </cell>
        </row>
        <row r="274">
          <cell r="B274" t="str">
            <v>054824</v>
          </cell>
          <cell r="C274" t="str">
            <v>Itakoma Primary</v>
          </cell>
          <cell r="D274" t="str">
            <v>FRE</v>
          </cell>
          <cell r="E274" t="str">
            <v>Government of Vanuatu</v>
          </cell>
          <cell r="F274" t="str">
            <v>Tongoa</v>
          </cell>
          <cell r="G274" t="str">
            <v>Shefa</v>
          </cell>
          <cell r="H274" t="str">
            <v>0084773001</v>
          </cell>
          <cell r="I274" t="str">
            <v>ECOLE PUBLIQUE ITAKOMA</v>
          </cell>
          <cell r="J274" t="str">
            <v>PS</v>
          </cell>
          <cell r="K274" t="str">
            <v>No</v>
          </cell>
          <cell r="L274" t="str">
            <v xml:space="preserve">1 2 3 4 5 6 7 8 </v>
          </cell>
          <cell r="M274">
            <v>63</v>
          </cell>
          <cell r="N274">
            <v>8900</v>
          </cell>
          <cell r="O274">
            <v>560700</v>
          </cell>
          <cell r="P274">
            <v>168210</v>
          </cell>
          <cell r="Q274">
            <v>0</v>
          </cell>
          <cell r="R274">
            <v>168210</v>
          </cell>
          <cell r="S274">
            <v>168210</v>
          </cell>
        </row>
        <row r="275">
          <cell r="B275" t="str">
            <v>054825</v>
          </cell>
          <cell r="C275" t="str">
            <v>Katundaula Primary</v>
          </cell>
          <cell r="D275" t="str">
            <v>FRE</v>
          </cell>
          <cell r="E275" t="str">
            <v>Government of Vanuatu</v>
          </cell>
          <cell r="F275" t="str">
            <v>Tongoa</v>
          </cell>
          <cell r="G275" t="str">
            <v>Shefa</v>
          </cell>
          <cell r="H275" t="str">
            <v>0084775001</v>
          </cell>
          <cell r="I275" t="str">
            <v>ECOLE PUBLIQUE KUTUNDAULA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55</v>
          </cell>
          <cell r="N275">
            <v>8900</v>
          </cell>
          <cell r="O275">
            <v>489500</v>
          </cell>
          <cell r="P275">
            <v>146850</v>
          </cell>
          <cell r="Q275">
            <v>0</v>
          </cell>
          <cell r="R275">
            <v>146850</v>
          </cell>
          <cell r="S275">
            <v>146850</v>
          </cell>
        </row>
        <row r="276">
          <cell r="B276" t="str">
            <v>050221</v>
          </cell>
          <cell r="C276" t="str">
            <v>Kawenu Primary</v>
          </cell>
          <cell r="D276" t="str">
            <v>ENG</v>
          </cell>
          <cell r="E276" t="str">
            <v>Government of Vanuatu</v>
          </cell>
          <cell r="F276" t="str">
            <v>Efate</v>
          </cell>
          <cell r="G276" t="str">
            <v>Shefa</v>
          </cell>
          <cell r="H276" t="str">
            <v>0084814001</v>
          </cell>
          <cell r="I276" t="str">
            <v>KAWENU PRIMARY SCHOOL</v>
          </cell>
          <cell r="J276" t="str">
            <v>PS</v>
          </cell>
          <cell r="K276" t="str">
            <v>No</v>
          </cell>
          <cell r="L276" t="str">
            <v xml:space="preserve">1 2 3 4 5 6 7 8 </v>
          </cell>
          <cell r="M276">
            <v>308</v>
          </cell>
          <cell r="N276">
            <v>8900</v>
          </cell>
          <cell r="O276">
            <v>2741200</v>
          </cell>
          <cell r="P276">
            <v>822360</v>
          </cell>
          <cell r="Q276">
            <v>0</v>
          </cell>
          <cell r="R276">
            <v>822360</v>
          </cell>
          <cell r="S276">
            <v>822360</v>
          </cell>
        </row>
        <row r="277">
          <cell r="B277" t="str">
            <v>055426</v>
          </cell>
          <cell r="C277" t="str">
            <v>Lagon II/St. Joseph</v>
          </cell>
          <cell r="D277" t="str">
            <v>FRE</v>
          </cell>
          <cell r="E277" t="str">
            <v>Church (Government Assisted)</v>
          </cell>
          <cell r="F277" t="str">
            <v>Efate</v>
          </cell>
          <cell r="G277" t="str">
            <v>Shefa</v>
          </cell>
          <cell r="H277" t="str">
            <v>0084829001</v>
          </cell>
          <cell r="I277" t="str">
            <v>ST JOSEPH PRIMARY SCHOOL</v>
          </cell>
          <cell r="J277" t="str">
            <v>PS</v>
          </cell>
          <cell r="K277" t="str">
            <v>No</v>
          </cell>
          <cell r="L277" t="str">
            <v xml:space="preserve">1 2 3 4 5 6 </v>
          </cell>
          <cell r="M277">
            <v>380</v>
          </cell>
          <cell r="N277">
            <v>8900</v>
          </cell>
          <cell r="O277">
            <v>3382000</v>
          </cell>
          <cell r="P277">
            <v>1014600</v>
          </cell>
          <cell r="Q277">
            <v>0</v>
          </cell>
          <cell r="R277">
            <v>1014600</v>
          </cell>
          <cell r="S277">
            <v>1014600</v>
          </cell>
        </row>
        <row r="278">
          <cell r="B278" t="str">
            <v>054627</v>
          </cell>
          <cell r="C278" t="str">
            <v>Lamenu Primary</v>
          </cell>
          <cell r="D278" t="str">
            <v>ENG</v>
          </cell>
          <cell r="E278" t="str">
            <v>Government of Vanuatu</v>
          </cell>
          <cell r="F278" t="str">
            <v>Epi</v>
          </cell>
          <cell r="G278" t="str">
            <v>Shefa</v>
          </cell>
          <cell r="H278" t="str">
            <v>0084763001</v>
          </cell>
          <cell r="I278" t="str">
            <v>LAMENU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101</v>
          </cell>
          <cell r="N278">
            <v>8900</v>
          </cell>
          <cell r="O278">
            <v>898900</v>
          </cell>
          <cell r="P278">
            <v>269670</v>
          </cell>
          <cell r="Q278">
            <v>0</v>
          </cell>
          <cell r="R278">
            <v>269670</v>
          </cell>
          <cell r="S278">
            <v>269670</v>
          </cell>
        </row>
        <row r="279">
          <cell r="B279" t="str">
            <v>055428</v>
          </cell>
          <cell r="C279" t="str">
            <v>Lausake Primary</v>
          </cell>
          <cell r="D279" t="str">
            <v>ENG</v>
          </cell>
          <cell r="E279" t="str">
            <v>Government of Vanuatu</v>
          </cell>
          <cell r="F279" t="str">
            <v>Emao</v>
          </cell>
          <cell r="G279" t="str">
            <v>Shefa</v>
          </cell>
          <cell r="H279" t="str">
            <v>0084798001</v>
          </cell>
          <cell r="I279" t="str">
            <v>LAUSAKE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83</v>
          </cell>
          <cell r="N279">
            <v>8900</v>
          </cell>
          <cell r="O279">
            <v>738700</v>
          </cell>
          <cell r="P279">
            <v>221610</v>
          </cell>
          <cell r="Q279">
            <v>0</v>
          </cell>
          <cell r="R279">
            <v>221610</v>
          </cell>
          <cell r="S279">
            <v>221610</v>
          </cell>
        </row>
        <row r="280">
          <cell r="B280" t="str">
            <v>054629</v>
          </cell>
          <cell r="C280" t="str">
            <v>Lokopue</v>
          </cell>
          <cell r="D280" t="str">
            <v>FRE</v>
          </cell>
          <cell r="E280" t="str">
            <v>Government of Vanuatu</v>
          </cell>
          <cell r="F280" t="str">
            <v>Epi</v>
          </cell>
          <cell r="G280" t="str">
            <v>Shefa</v>
          </cell>
          <cell r="H280" t="str">
            <v>0084764001</v>
          </cell>
          <cell r="I280" t="str">
            <v>ECOLE PUBLIQUE LOKOPUE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46</v>
          </cell>
          <cell r="N280">
            <v>8900</v>
          </cell>
          <cell r="O280">
            <v>409400</v>
          </cell>
          <cell r="P280">
            <v>122820</v>
          </cell>
          <cell r="Q280">
            <v>0</v>
          </cell>
          <cell r="R280">
            <v>122820</v>
          </cell>
          <cell r="S280">
            <v>122820</v>
          </cell>
        </row>
        <row r="281">
          <cell r="B281" t="str">
            <v>0554320</v>
          </cell>
          <cell r="C281" t="str">
            <v>Lonest (st Jean Marie Vianey Primaire)</v>
          </cell>
          <cell r="D281" t="str">
            <v>FRE</v>
          </cell>
          <cell r="E281" t="str">
            <v>Church (Government Assisted)</v>
          </cell>
          <cell r="F281" t="str">
            <v>Efate</v>
          </cell>
          <cell r="G281" t="str">
            <v>Shefa</v>
          </cell>
          <cell r="H281" t="str">
            <v>0084831001</v>
          </cell>
          <cell r="I281" t="str">
            <v>LONEST PRIMARY SCHOOL</v>
          </cell>
          <cell r="J281" t="str">
            <v>PS</v>
          </cell>
          <cell r="K281" t="str">
            <v>No</v>
          </cell>
          <cell r="L281" t="str">
            <v xml:space="preserve">1 2 3 4 5 6 </v>
          </cell>
          <cell r="M281">
            <v>99</v>
          </cell>
          <cell r="N281">
            <v>8900</v>
          </cell>
          <cell r="O281">
            <v>881100</v>
          </cell>
          <cell r="P281">
            <v>264330</v>
          </cell>
          <cell r="Q281">
            <v>0</v>
          </cell>
          <cell r="R281">
            <v>264330</v>
          </cell>
          <cell r="S281">
            <v>264330</v>
          </cell>
        </row>
        <row r="282">
          <cell r="B282" t="str">
            <v>0546409</v>
          </cell>
          <cell r="C282" t="str">
            <v>Lopeni</v>
          </cell>
          <cell r="D282" t="str">
            <v>ENG</v>
          </cell>
          <cell r="E282" t="str">
            <v>Government of Vanuatu</v>
          </cell>
          <cell r="F282" t="str">
            <v>Epi</v>
          </cell>
          <cell r="G282" t="str">
            <v>Shefa</v>
          </cell>
          <cell r="H282" t="str">
            <v>0136285003</v>
          </cell>
          <cell r="I282" t="str">
            <v>LOPENI PRIMARY SCHOOL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169</v>
          </cell>
          <cell r="N282">
            <v>8900</v>
          </cell>
          <cell r="O282">
            <v>1504100</v>
          </cell>
          <cell r="P282">
            <v>451230</v>
          </cell>
          <cell r="Q282">
            <v>0</v>
          </cell>
          <cell r="R282">
            <v>451230</v>
          </cell>
          <cell r="S282">
            <v>451230</v>
          </cell>
        </row>
        <row r="283">
          <cell r="B283" t="str">
            <v>054630</v>
          </cell>
          <cell r="C283" t="str">
            <v>Mabfilau Primary</v>
          </cell>
          <cell r="D283" t="str">
            <v>ENG</v>
          </cell>
          <cell r="E283" t="str">
            <v>Government of Vanuatu</v>
          </cell>
          <cell r="F283" t="str">
            <v>Epi</v>
          </cell>
          <cell r="G283" t="str">
            <v>Shefa</v>
          </cell>
          <cell r="H283" t="str">
            <v>0084789001</v>
          </cell>
          <cell r="I283" t="str">
            <v>MAFILAU PRIMARY SCHOOL</v>
          </cell>
          <cell r="J283" t="str">
            <v>PS</v>
          </cell>
          <cell r="K283" t="str">
            <v>No</v>
          </cell>
          <cell r="L283" t="str">
            <v xml:space="preserve">1 2 3 4 5 6 </v>
          </cell>
          <cell r="M283">
            <v>73</v>
          </cell>
          <cell r="N283">
            <v>8900</v>
          </cell>
          <cell r="O283">
            <v>649700</v>
          </cell>
          <cell r="P283">
            <v>194910</v>
          </cell>
          <cell r="Q283">
            <v>0</v>
          </cell>
          <cell r="R283">
            <v>194910</v>
          </cell>
          <cell r="S283">
            <v>194910</v>
          </cell>
        </row>
        <row r="284">
          <cell r="B284" t="str">
            <v>055232</v>
          </cell>
          <cell r="C284" t="str">
            <v>Makira Primary</v>
          </cell>
          <cell r="D284" t="str">
            <v>ENG</v>
          </cell>
          <cell r="E284" t="str">
            <v>Government of Vanuatu</v>
          </cell>
          <cell r="F284" t="str">
            <v>Makira</v>
          </cell>
          <cell r="G284" t="str">
            <v>Shefa</v>
          </cell>
          <cell r="H284" t="str">
            <v>0084815001</v>
          </cell>
          <cell r="I284" t="str">
            <v>MAKIRA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30</v>
          </cell>
          <cell r="N284">
            <v>8900</v>
          </cell>
          <cell r="O284">
            <v>267000</v>
          </cell>
          <cell r="P284">
            <v>80100</v>
          </cell>
          <cell r="Q284">
            <v>0</v>
          </cell>
          <cell r="R284">
            <v>80100</v>
          </cell>
          <cell r="S284">
            <v>80100</v>
          </cell>
        </row>
        <row r="285">
          <cell r="B285" t="str">
            <v>0554407</v>
          </cell>
          <cell r="C285" t="str">
            <v>Malasitabu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0144341001</v>
          </cell>
          <cell r="I285" t="str">
            <v>MALASITABU PRIMARY SCHOOL</v>
          </cell>
          <cell r="J285" t="str">
            <v>PS</v>
          </cell>
          <cell r="K285" t="str">
            <v>No</v>
          </cell>
          <cell r="L285" t="str">
            <v xml:space="preserve">1 2 3 4 5 6 </v>
          </cell>
          <cell r="M285">
            <v>208</v>
          </cell>
          <cell r="N285">
            <v>8900</v>
          </cell>
          <cell r="O285">
            <v>1851200</v>
          </cell>
          <cell r="P285">
            <v>555360</v>
          </cell>
          <cell r="Q285">
            <v>0</v>
          </cell>
          <cell r="R285">
            <v>555360</v>
          </cell>
          <cell r="S285">
            <v>555360</v>
          </cell>
        </row>
        <row r="286">
          <cell r="B286" t="str">
            <v>055433</v>
          </cell>
          <cell r="C286" t="str">
            <v>Malatia Primary</v>
          </cell>
          <cell r="D286" t="str">
            <v>ENG</v>
          </cell>
          <cell r="E286" t="str">
            <v>Government of Vanuatu</v>
          </cell>
          <cell r="F286" t="str">
            <v>Efate</v>
          </cell>
          <cell r="G286" t="str">
            <v>Shefa</v>
          </cell>
          <cell r="H286" t="str">
            <v>0084816001</v>
          </cell>
          <cell r="I286" t="str">
            <v>MALATIA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88</v>
          </cell>
          <cell r="N286">
            <v>8900</v>
          </cell>
          <cell r="O286">
            <v>783200</v>
          </cell>
          <cell r="P286">
            <v>234960</v>
          </cell>
          <cell r="Q286">
            <v>0</v>
          </cell>
          <cell r="R286">
            <v>234960</v>
          </cell>
          <cell r="S286">
            <v>234960</v>
          </cell>
        </row>
        <row r="287">
          <cell r="B287" t="str">
            <v>055435</v>
          </cell>
          <cell r="C287" t="str">
            <v>Mangarongo Primary</v>
          </cell>
          <cell r="D287" t="str">
            <v>ENG</v>
          </cell>
          <cell r="E287" t="str">
            <v>Government of Vanuatu</v>
          </cell>
          <cell r="F287" t="str">
            <v>Emao</v>
          </cell>
          <cell r="G287" t="str">
            <v>Shefa</v>
          </cell>
          <cell r="H287" t="str">
            <v>0084799001</v>
          </cell>
          <cell r="I287" t="str">
            <v>MANGARONGO PRIMARY SCHOOL</v>
          </cell>
          <cell r="J287" t="str">
            <v>PS</v>
          </cell>
          <cell r="K287" t="str">
            <v>No</v>
          </cell>
          <cell r="L287" t="str">
            <v xml:space="preserve">1 2 3 4 5 6 7 8 </v>
          </cell>
          <cell r="M287">
            <v>108</v>
          </cell>
          <cell r="N287">
            <v>8900</v>
          </cell>
          <cell r="O287">
            <v>961200</v>
          </cell>
          <cell r="P287">
            <v>288360</v>
          </cell>
          <cell r="Q287">
            <v>0</v>
          </cell>
          <cell r="R287">
            <v>288360</v>
          </cell>
          <cell r="S287">
            <v>288360</v>
          </cell>
        </row>
        <row r="288">
          <cell r="B288" t="str">
            <v>055436</v>
          </cell>
          <cell r="C288" t="str">
            <v>Manua Primary</v>
          </cell>
          <cell r="D288" t="str">
            <v>ENG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0084800001</v>
          </cell>
          <cell r="I288" t="str">
            <v>MANUA PRIMARY SCHOOL</v>
          </cell>
          <cell r="J288" t="str">
            <v>PS</v>
          </cell>
          <cell r="K288" t="str">
            <v>No</v>
          </cell>
          <cell r="L288" t="str">
            <v xml:space="preserve">1 2 3 4 5 6 7 8 </v>
          </cell>
          <cell r="M288">
            <v>275</v>
          </cell>
          <cell r="N288">
            <v>8900</v>
          </cell>
          <cell r="O288">
            <v>2447500</v>
          </cell>
          <cell r="P288">
            <v>734250</v>
          </cell>
          <cell r="Q288">
            <v>0</v>
          </cell>
          <cell r="R288">
            <v>734250</v>
          </cell>
          <cell r="S288">
            <v>734250</v>
          </cell>
        </row>
        <row r="289">
          <cell r="B289" t="str">
            <v>0554355</v>
          </cell>
          <cell r="C289" t="str">
            <v>Maumau Primary</v>
          </cell>
          <cell r="D289" t="str">
            <v>ENG</v>
          </cell>
          <cell r="E289" t="str">
            <v>Church (Government Assisted)</v>
          </cell>
          <cell r="F289" t="str">
            <v>Efate</v>
          </cell>
          <cell r="G289" t="str">
            <v>Shefa</v>
          </cell>
          <cell r="H289" t="str">
            <v>0094551001</v>
          </cell>
          <cell r="I289" t="str">
            <v>MAMAU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106</v>
          </cell>
          <cell r="N289">
            <v>8900</v>
          </cell>
          <cell r="O289">
            <v>943400</v>
          </cell>
          <cell r="P289">
            <v>283020</v>
          </cell>
          <cell r="Q289">
            <v>0</v>
          </cell>
          <cell r="R289">
            <v>283020</v>
          </cell>
          <cell r="S289">
            <v>283020</v>
          </cell>
        </row>
        <row r="290">
          <cell r="B290" t="str">
            <v>055439</v>
          </cell>
          <cell r="C290" t="str">
            <v>Melemaat Primary</v>
          </cell>
          <cell r="D290" t="str">
            <v>ENG</v>
          </cell>
          <cell r="E290" t="str">
            <v>Government of Vanuatu</v>
          </cell>
          <cell r="F290" t="str">
            <v>Efate</v>
          </cell>
          <cell r="G290" t="str">
            <v>Shefa</v>
          </cell>
          <cell r="H290" t="str">
            <v>0084819001</v>
          </cell>
          <cell r="I290" t="str">
            <v>MELEMAAT PRIMARY SCHOOL</v>
          </cell>
          <cell r="J290" t="str">
            <v>PS</v>
          </cell>
          <cell r="K290" t="str">
            <v>No</v>
          </cell>
          <cell r="L290" t="str">
            <v xml:space="preserve">1 2 3 4 5 6 7 8 </v>
          </cell>
          <cell r="M290">
            <v>426</v>
          </cell>
          <cell r="N290">
            <v>8900</v>
          </cell>
          <cell r="O290">
            <v>3791400</v>
          </cell>
          <cell r="P290">
            <v>1137420</v>
          </cell>
          <cell r="Q290">
            <v>0</v>
          </cell>
          <cell r="R290">
            <v>1137420</v>
          </cell>
          <cell r="S290">
            <v>1137420</v>
          </cell>
        </row>
        <row r="291">
          <cell r="B291" t="str">
            <v>0554411</v>
          </cell>
          <cell r="C291" t="str">
            <v>Nakuskasaru Primary</v>
          </cell>
          <cell r="D291" t="str">
            <v>ENG</v>
          </cell>
          <cell r="E291" t="str">
            <v>Government of Vanuatu</v>
          </cell>
          <cell r="F291" t="str">
            <v>Efate</v>
          </cell>
          <cell r="G291" t="str">
            <v>Shefa</v>
          </cell>
          <cell r="H291" t="str">
            <v>0138543001</v>
          </cell>
          <cell r="I291" t="str">
            <v>NAKUSKASARU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105</v>
          </cell>
          <cell r="N291">
            <v>8900</v>
          </cell>
          <cell r="O291">
            <v>934500</v>
          </cell>
          <cell r="P291">
            <v>280350</v>
          </cell>
          <cell r="Q291">
            <v>0</v>
          </cell>
          <cell r="R291">
            <v>280350</v>
          </cell>
          <cell r="S291">
            <v>280350</v>
          </cell>
        </row>
        <row r="292">
          <cell r="B292" t="str">
            <v>054841</v>
          </cell>
          <cell r="C292" t="str">
            <v>Naworaone Primary</v>
          </cell>
          <cell r="D292" t="str">
            <v>ENG</v>
          </cell>
          <cell r="E292" t="str">
            <v>Government of Vanuatu</v>
          </cell>
          <cell r="F292" t="str">
            <v>Tongoa</v>
          </cell>
          <cell r="G292" t="str">
            <v>Shefa</v>
          </cell>
          <cell r="H292" t="str">
            <v>0084776001</v>
          </cell>
          <cell r="I292" t="str">
            <v>NAWORAONE PRIMARY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136</v>
          </cell>
          <cell r="N292">
            <v>8900</v>
          </cell>
          <cell r="O292">
            <v>1210400</v>
          </cell>
          <cell r="P292">
            <v>363120</v>
          </cell>
          <cell r="Q292">
            <v>0</v>
          </cell>
          <cell r="R292">
            <v>363120</v>
          </cell>
          <cell r="S292">
            <v>363120</v>
          </cell>
        </row>
        <row r="293">
          <cell r="B293" t="str">
            <v>054642</v>
          </cell>
          <cell r="C293" t="str">
            <v>Nikaura Primary</v>
          </cell>
          <cell r="D293" t="str">
            <v>ENG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0084791001</v>
          </cell>
          <cell r="I293" t="str">
            <v>NIKAURA PRIMARY SCHOOL</v>
          </cell>
          <cell r="J293" t="str">
            <v>PS</v>
          </cell>
          <cell r="K293" t="str">
            <v>No</v>
          </cell>
          <cell r="L293" t="str">
            <v xml:space="preserve">1 2 3 4 5 6 7 8 </v>
          </cell>
          <cell r="M293">
            <v>106</v>
          </cell>
          <cell r="N293">
            <v>8900</v>
          </cell>
          <cell r="O293">
            <v>943400</v>
          </cell>
          <cell r="P293">
            <v>283020</v>
          </cell>
          <cell r="Q293">
            <v>0</v>
          </cell>
          <cell r="R293">
            <v>283020</v>
          </cell>
          <cell r="S293">
            <v>283020</v>
          </cell>
        </row>
        <row r="294">
          <cell r="B294" t="str">
            <v>055145</v>
          </cell>
          <cell r="C294" t="str">
            <v>Nofo Primary</v>
          </cell>
          <cell r="D294" t="str">
            <v>ENG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0084787001</v>
          </cell>
          <cell r="I294" t="str">
            <v>NOFO AND WORARANA PRIMARY SCHOOL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117</v>
          </cell>
          <cell r="N294">
            <v>8900</v>
          </cell>
          <cell r="O294">
            <v>1041300</v>
          </cell>
          <cell r="P294">
            <v>312390</v>
          </cell>
          <cell r="Q294">
            <v>0</v>
          </cell>
          <cell r="R294">
            <v>312390</v>
          </cell>
          <cell r="S294">
            <v>312390</v>
          </cell>
        </row>
        <row r="295">
          <cell r="B295" t="str">
            <v>054844</v>
          </cell>
          <cell r="C295" t="str">
            <v>Nottage Primary</v>
          </cell>
          <cell r="D295" t="str">
            <v>ENG</v>
          </cell>
          <cell r="E295" t="str">
            <v>Government of Vanuatu</v>
          </cell>
          <cell r="F295" t="str">
            <v>Tongoa</v>
          </cell>
          <cell r="G295" t="str">
            <v>Shefa</v>
          </cell>
          <cell r="H295" t="str">
            <v>0084778001</v>
          </cell>
          <cell r="I295" t="str">
            <v>NOTTAGE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108</v>
          </cell>
          <cell r="N295">
            <v>8900</v>
          </cell>
          <cell r="O295">
            <v>961200</v>
          </cell>
          <cell r="P295">
            <v>288360</v>
          </cell>
          <cell r="Q295">
            <v>0</v>
          </cell>
          <cell r="R295">
            <v>288360</v>
          </cell>
          <cell r="S295">
            <v>288360</v>
          </cell>
        </row>
        <row r="296">
          <cell r="B296" t="str">
            <v>0554393</v>
          </cell>
          <cell r="C296" t="str">
            <v>Nuakwanabu Primary</v>
          </cell>
          <cell r="D296" t="str">
            <v>ENG</v>
          </cell>
          <cell r="E296" t="str">
            <v>Government of Vanuatu</v>
          </cell>
          <cell r="F296" t="str">
            <v>Efate</v>
          </cell>
          <cell r="G296" t="str">
            <v>Shefa</v>
          </cell>
          <cell r="H296" t="str">
            <v>0131781001</v>
          </cell>
          <cell r="I296" t="str">
            <v>NUAKWANABU PRIMARY SCHOOL</v>
          </cell>
          <cell r="J296" t="str">
            <v>PS</v>
          </cell>
          <cell r="K296" t="str">
            <v>No</v>
          </cell>
          <cell r="L296" t="str">
            <v xml:space="preserve">1 2 3 4 5 6 </v>
          </cell>
          <cell r="M296">
            <v>128</v>
          </cell>
          <cell r="N296">
            <v>8900</v>
          </cell>
          <cell r="O296">
            <v>1139200</v>
          </cell>
          <cell r="P296">
            <v>341760</v>
          </cell>
          <cell r="Q296">
            <v>0</v>
          </cell>
          <cell r="R296">
            <v>341760</v>
          </cell>
          <cell r="S296">
            <v>341760</v>
          </cell>
        </row>
        <row r="297">
          <cell r="B297" t="str">
            <v>055447</v>
          </cell>
          <cell r="C297" t="str">
            <v>Pango English Primary</v>
          </cell>
          <cell r="D297" t="str">
            <v>ENG</v>
          </cell>
          <cell r="E297" t="str">
            <v>Government of Vanuatu</v>
          </cell>
          <cell r="F297" t="str">
            <v>Efate</v>
          </cell>
          <cell r="G297" t="str">
            <v>Shefa</v>
          </cell>
          <cell r="H297" t="str">
            <v>0084802001</v>
          </cell>
          <cell r="I297" t="str">
            <v>PANGO PRIMARY SCHOOL</v>
          </cell>
          <cell r="J297" t="str">
            <v>PS</v>
          </cell>
          <cell r="K297" t="str">
            <v>No</v>
          </cell>
          <cell r="L297" t="str">
            <v xml:space="preserve">1 2 3 4 5 6 7 8 </v>
          </cell>
          <cell r="M297">
            <v>350</v>
          </cell>
          <cell r="N297">
            <v>8900</v>
          </cell>
          <cell r="O297">
            <v>3115000</v>
          </cell>
          <cell r="P297">
            <v>934500</v>
          </cell>
          <cell r="Q297">
            <v>0</v>
          </cell>
          <cell r="R297">
            <v>934500</v>
          </cell>
          <cell r="S297">
            <v>934500</v>
          </cell>
        </row>
        <row r="298">
          <cell r="B298" t="str">
            <v>054651</v>
          </cell>
          <cell r="C298" t="str">
            <v>Sara Primary</v>
          </cell>
          <cell r="D298" t="str">
            <v>ENG</v>
          </cell>
          <cell r="E298" t="str">
            <v>Government of Vanuatu</v>
          </cell>
          <cell r="F298" t="str">
            <v>Epi</v>
          </cell>
          <cell r="G298" t="str">
            <v>Shefa</v>
          </cell>
          <cell r="H298" t="str">
            <v>0084768001</v>
          </cell>
          <cell r="I298" t="str">
            <v>SARA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82</v>
          </cell>
          <cell r="N298">
            <v>8900</v>
          </cell>
          <cell r="O298">
            <v>729800</v>
          </cell>
          <cell r="P298">
            <v>218940</v>
          </cell>
          <cell r="Q298">
            <v>0</v>
          </cell>
          <cell r="R298">
            <v>218940</v>
          </cell>
          <cell r="S298">
            <v>218940</v>
          </cell>
        </row>
        <row r="299">
          <cell r="B299" t="str">
            <v>0554328</v>
          </cell>
          <cell r="C299" t="str">
            <v>Sea Side Community Primary</v>
          </cell>
          <cell r="D299" t="str">
            <v>ENG</v>
          </cell>
          <cell r="E299" t="str">
            <v>Church (Government Assisted)</v>
          </cell>
          <cell r="F299" t="str">
            <v>Efate</v>
          </cell>
          <cell r="G299" t="str">
            <v>Shefa</v>
          </cell>
          <cell r="H299" t="str">
            <v>0087030001</v>
          </cell>
          <cell r="I299" t="str">
            <v>SEASIDE COMMUNITY SCHOOL</v>
          </cell>
          <cell r="J299" t="str">
            <v>PS</v>
          </cell>
          <cell r="K299" t="str">
            <v>Yes</v>
          </cell>
          <cell r="L299" t="str">
            <v xml:space="preserve">1 2 3 4 5 6 </v>
          </cell>
          <cell r="M299">
            <v>209</v>
          </cell>
          <cell r="N299">
            <v>8900</v>
          </cell>
          <cell r="O299">
            <v>1860100</v>
          </cell>
          <cell r="P299">
            <v>558030</v>
          </cell>
          <cell r="Q299">
            <v>0</v>
          </cell>
          <cell r="R299">
            <v>558030</v>
          </cell>
          <cell r="S299">
            <v>558030</v>
          </cell>
        </row>
        <row r="300">
          <cell r="B300" t="str">
            <v>055455</v>
          </cell>
          <cell r="C300" t="str">
            <v>Suango French</v>
          </cell>
          <cell r="D300" t="str">
            <v>FRE</v>
          </cell>
          <cell r="E300" t="str">
            <v>Government of Vanuatu</v>
          </cell>
          <cell r="F300" t="str">
            <v>Efate</v>
          </cell>
          <cell r="G300" t="str">
            <v>Shefa</v>
          </cell>
          <cell r="H300" t="str">
            <v>0084825001</v>
          </cell>
          <cell r="I300" t="str">
            <v>ECOLE PUBLIQUE DE SUANGO</v>
          </cell>
          <cell r="J300" t="str">
            <v>PS</v>
          </cell>
          <cell r="K300" t="str">
            <v>Yes</v>
          </cell>
          <cell r="L300" t="str">
            <v xml:space="preserve">1 2 3 4 5 6 </v>
          </cell>
          <cell r="M300">
            <v>240</v>
          </cell>
          <cell r="N300">
            <v>8900</v>
          </cell>
          <cell r="O300">
            <v>2136000</v>
          </cell>
          <cell r="P300">
            <v>640800</v>
          </cell>
          <cell r="Q300">
            <v>0</v>
          </cell>
          <cell r="R300">
            <v>640800</v>
          </cell>
          <cell r="S300">
            <v>640800</v>
          </cell>
        </row>
        <row r="301">
          <cell r="B301" t="str">
            <v>054656</v>
          </cell>
          <cell r="C301" t="str">
            <v>Susana</v>
          </cell>
          <cell r="D301" t="str">
            <v>ENG</v>
          </cell>
          <cell r="E301" t="str">
            <v>Church (Government Assisted)</v>
          </cell>
          <cell r="F301" t="str">
            <v>Epi</v>
          </cell>
          <cell r="G301" t="str">
            <v>Shefa</v>
          </cell>
          <cell r="H301" t="str">
            <v>0097114001</v>
          </cell>
          <cell r="I301" t="str">
            <v>SUSANA MATE PRIMARY SCHOOL</v>
          </cell>
          <cell r="J301" t="str">
            <v>PS</v>
          </cell>
          <cell r="K301" t="str">
            <v>No</v>
          </cell>
          <cell r="L301" t="str">
            <v xml:space="preserve">1 2 3 4 5 6 </v>
          </cell>
          <cell r="M301">
            <v>122</v>
          </cell>
          <cell r="N301">
            <v>8900</v>
          </cell>
          <cell r="O301">
            <v>1085800</v>
          </cell>
          <cell r="P301">
            <v>325740</v>
          </cell>
          <cell r="Q301">
            <v>0</v>
          </cell>
          <cell r="R301">
            <v>325740</v>
          </cell>
          <cell r="S301">
            <v>325740</v>
          </cell>
        </row>
        <row r="302">
          <cell r="B302" t="str">
            <v>055458</v>
          </cell>
          <cell r="C302" t="str">
            <v>Tangovawia</v>
          </cell>
          <cell r="D302" t="str">
            <v>ENG</v>
          </cell>
          <cell r="E302" t="str">
            <v>Government of Vanuatu</v>
          </cell>
          <cell r="F302" t="str">
            <v>Pele</v>
          </cell>
          <cell r="G302" t="str">
            <v>Shefa</v>
          </cell>
          <cell r="H302" t="str">
            <v>0084804001</v>
          </cell>
          <cell r="I302" t="str">
            <v>TANGOVAWIA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86</v>
          </cell>
          <cell r="N302">
            <v>8900</v>
          </cell>
          <cell r="O302">
            <v>765400</v>
          </cell>
          <cell r="P302">
            <v>229620</v>
          </cell>
          <cell r="Q302">
            <v>0</v>
          </cell>
          <cell r="R302">
            <v>229620</v>
          </cell>
          <cell r="S302">
            <v>229620</v>
          </cell>
        </row>
        <row r="303">
          <cell r="B303" t="str">
            <v>055860</v>
          </cell>
          <cell r="C303" t="str">
            <v>Tasiriki</v>
          </cell>
          <cell r="D303" t="str">
            <v>ENG</v>
          </cell>
          <cell r="E303" t="str">
            <v>Government of Vanuatu</v>
          </cell>
          <cell r="F303" t="str">
            <v>Moso</v>
          </cell>
          <cell r="G303" t="str">
            <v>Shefa</v>
          </cell>
          <cell r="H303" t="str">
            <v>0084808001</v>
          </cell>
          <cell r="I303" t="str">
            <v>TASARIKI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123</v>
          </cell>
          <cell r="N303">
            <v>8900</v>
          </cell>
          <cell r="O303">
            <v>1094700</v>
          </cell>
          <cell r="P303">
            <v>328410</v>
          </cell>
          <cell r="Q303">
            <v>0</v>
          </cell>
          <cell r="R303">
            <v>328410</v>
          </cell>
          <cell r="S303">
            <v>328410</v>
          </cell>
        </row>
        <row r="304">
          <cell r="B304" t="str">
            <v>050218</v>
          </cell>
          <cell r="C304" t="str">
            <v>Vila North</v>
          </cell>
          <cell r="D304" t="str">
            <v>ENG</v>
          </cell>
          <cell r="E304" t="str">
            <v>Government of Vanuatu</v>
          </cell>
          <cell r="F304" t="str">
            <v>Efate</v>
          </cell>
          <cell r="G304" t="str">
            <v>Shefa</v>
          </cell>
          <cell r="H304" t="str">
            <v>0084756001</v>
          </cell>
          <cell r="I304" t="str">
            <v>VILA NORTH SCHOOL</v>
          </cell>
          <cell r="J304" t="str">
            <v>PS</v>
          </cell>
          <cell r="K304" t="str">
            <v>Yes</v>
          </cell>
          <cell r="L304" t="str">
            <v xml:space="preserve">1 2 3 4 5 6 </v>
          </cell>
          <cell r="M304">
            <v>649</v>
          </cell>
          <cell r="N304">
            <v>8900</v>
          </cell>
          <cell r="O304">
            <v>5776100</v>
          </cell>
          <cell r="P304">
            <v>1732830</v>
          </cell>
          <cell r="Q304">
            <v>0</v>
          </cell>
          <cell r="R304">
            <v>1732830</v>
          </cell>
          <cell r="S304">
            <v>1732830</v>
          </cell>
        </row>
        <row r="305">
          <cell r="B305" t="str">
            <v>0546378</v>
          </cell>
          <cell r="C305" t="str">
            <v>Votlo</v>
          </cell>
          <cell r="D305" t="str">
            <v>FRE</v>
          </cell>
          <cell r="E305" t="str">
            <v>Government of Vanuatu</v>
          </cell>
          <cell r="F305" t="str">
            <v>Epi</v>
          </cell>
          <cell r="G305" t="str">
            <v>Shefa</v>
          </cell>
          <cell r="H305" t="str">
            <v>0098383001</v>
          </cell>
          <cell r="I305" t="str">
            <v>VOTLO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51</v>
          </cell>
          <cell r="N305">
            <v>8900</v>
          </cell>
          <cell r="O305">
            <v>453900</v>
          </cell>
          <cell r="P305">
            <v>136170</v>
          </cell>
          <cell r="Q305">
            <v>0</v>
          </cell>
          <cell r="R305">
            <v>136170</v>
          </cell>
          <cell r="S305">
            <v>136170</v>
          </cell>
        </row>
        <row r="306">
          <cell r="B306" t="str">
            <v>055162</v>
          </cell>
          <cell r="C306" t="str">
            <v>Worarana</v>
          </cell>
          <cell r="D306" t="str">
            <v>FRE</v>
          </cell>
          <cell r="E306" t="str">
            <v>Government of Vanuatu</v>
          </cell>
          <cell r="F306" t="str">
            <v>Emae</v>
          </cell>
          <cell r="G306" t="str">
            <v>Shefa</v>
          </cell>
          <cell r="H306" t="str">
            <v>0084795001</v>
          </cell>
          <cell r="I306" t="str">
            <v>ECOLE PUBLIQUE WORARANA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51</v>
          </cell>
          <cell r="N306">
            <v>8900</v>
          </cell>
          <cell r="O306">
            <v>453900</v>
          </cell>
          <cell r="P306">
            <v>136170</v>
          </cell>
          <cell r="Q306">
            <v>0</v>
          </cell>
          <cell r="R306">
            <v>136170</v>
          </cell>
          <cell r="S306">
            <v>136170</v>
          </cell>
        </row>
        <row r="307">
          <cell r="B307" t="str">
            <v>066304</v>
          </cell>
          <cell r="C307" t="str">
            <v>Dillon's Bay</v>
          </cell>
          <cell r="D307" t="str">
            <v>ENG</v>
          </cell>
          <cell r="E307" t="str">
            <v>Government of Vanuatu</v>
          </cell>
          <cell r="F307" t="str">
            <v>Erromango</v>
          </cell>
          <cell r="G307" t="str">
            <v>Tafea</v>
          </cell>
          <cell r="H307" t="str">
            <v>0084951001</v>
          </cell>
          <cell r="I307" t="str">
            <v>DILLON'S BAY PRIMARY SCHOOL</v>
          </cell>
          <cell r="J307" t="str">
            <v>PS</v>
          </cell>
          <cell r="K307" t="str">
            <v>Yes</v>
          </cell>
          <cell r="L307" t="str">
            <v xml:space="preserve">1 2 3 4 5 6 </v>
          </cell>
          <cell r="M307">
            <v>66</v>
          </cell>
          <cell r="N307">
            <v>8900</v>
          </cell>
          <cell r="O307">
            <v>587400</v>
          </cell>
          <cell r="P307">
            <v>176220</v>
          </cell>
          <cell r="Q307">
            <v>0</v>
          </cell>
          <cell r="R307">
            <v>176220</v>
          </cell>
          <cell r="S307">
            <v>176220</v>
          </cell>
        </row>
        <row r="308">
          <cell r="B308" t="str">
            <v>066373</v>
          </cell>
          <cell r="C308" t="str">
            <v>Port Melou</v>
          </cell>
          <cell r="D308" t="str">
            <v>FRE</v>
          </cell>
          <cell r="E308" t="str">
            <v>Government of Vanuatu</v>
          </cell>
          <cell r="F308" t="str">
            <v>Erromango</v>
          </cell>
          <cell r="G308" t="str">
            <v>Tafea</v>
          </cell>
          <cell r="H308" t="str">
            <v>0084948001</v>
          </cell>
          <cell r="I308" t="str">
            <v>PORT MELOU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101</v>
          </cell>
          <cell r="N308">
            <v>8900</v>
          </cell>
          <cell r="O308">
            <v>898900</v>
          </cell>
          <cell r="P308">
            <v>269670</v>
          </cell>
          <cell r="Q308">
            <v>0</v>
          </cell>
          <cell r="R308">
            <v>269670</v>
          </cell>
          <cell r="S308">
            <v>269670</v>
          </cell>
        </row>
        <row r="309">
          <cell r="B309" t="str">
            <v>066382</v>
          </cell>
          <cell r="C309" t="str">
            <v>Umponielogi</v>
          </cell>
          <cell r="D309" t="str">
            <v>ENG</v>
          </cell>
          <cell r="E309" t="str">
            <v>Government of Vanuatu</v>
          </cell>
          <cell r="F309" t="str">
            <v>Erromango</v>
          </cell>
          <cell r="G309" t="str">
            <v>Tafea</v>
          </cell>
          <cell r="H309" t="str">
            <v>0084950001</v>
          </cell>
          <cell r="I309" t="str">
            <v>UMPONIELOGI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71</v>
          </cell>
          <cell r="N309">
            <v>8900</v>
          </cell>
          <cell r="O309">
            <v>631900</v>
          </cell>
          <cell r="P309">
            <v>189570</v>
          </cell>
          <cell r="Q309">
            <v>0</v>
          </cell>
          <cell r="R309">
            <v>189570</v>
          </cell>
          <cell r="S309">
            <v>189570</v>
          </cell>
        </row>
        <row r="310">
          <cell r="B310" t="str">
            <v>066405</v>
          </cell>
          <cell r="C310" t="str">
            <v>Dillon's Bay</v>
          </cell>
          <cell r="D310" t="str">
            <v>FRE</v>
          </cell>
          <cell r="E310" t="str">
            <v>Government of Vanuatu</v>
          </cell>
          <cell r="F310" t="str">
            <v>Erromango</v>
          </cell>
          <cell r="G310" t="str">
            <v>Tafea</v>
          </cell>
          <cell r="H310" t="str">
            <v>0084951001</v>
          </cell>
          <cell r="I310" t="str">
            <v>DILLON'S BAY PRIMARY SCHOOL</v>
          </cell>
          <cell r="J310" t="str">
            <v>PS</v>
          </cell>
          <cell r="K310" t="str">
            <v>Yes</v>
          </cell>
          <cell r="L310" t="str">
            <v xml:space="preserve">1 2 3 4 5 6 </v>
          </cell>
          <cell r="M310">
            <v>46</v>
          </cell>
          <cell r="N310">
            <v>8900</v>
          </cell>
          <cell r="O310">
            <v>409400</v>
          </cell>
          <cell r="P310">
            <v>122820</v>
          </cell>
          <cell r="Q310">
            <v>0</v>
          </cell>
          <cell r="R310">
            <v>122820</v>
          </cell>
          <cell r="S310">
            <v>122820</v>
          </cell>
        </row>
        <row r="311">
          <cell r="B311" t="str">
            <v>066406</v>
          </cell>
          <cell r="C311" t="str">
            <v>Dip Point</v>
          </cell>
          <cell r="D311" t="str">
            <v>ENG</v>
          </cell>
          <cell r="E311" t="str">
            <v>Government of Vanuatu</v>
          </cell>
          <cell r="F311" t="str">
            <v>Tanna</v>
          </cell>
          <cell r="G311" t="str">
            <v>Tafea</v>
          </cell>
          <cell r="H311" t="str">
            <v>0084954001</v>
          </cell>
          <cell r="I311" t="str">
            <v>DIP POINT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120</v>
          </cell>
          <cell r="N311">
            <v>8900</v>
          </cell>
          <cell r="O311">
            <v>1068000</v>
          </cell>
          <cell r="P311">
            <v>320400</v>
          </cell>
          <cell r="Q311">
            <v>0</v>
          </cell>
          <cell r="R311">
            <v>320400</v>
          </cell>
          <cell r="S311">
            <v>320400</v>
          </cell>
        </row>
        <row r="312">
          <cell r="B312" t="str">
            <v>066409</v>
          </cell>
          <cell r="C312" t="str">
            <v>Eniou</v>
          </cell>
          <cell r="D312" t="str">
            <v>FRE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0084955001</v>
          </cell>
          <cell r="I312" t="str">
            <v>ENIOU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186</v>
          </cell>
          <cell r="N312">
            <v>8900</v>
          </cell>
          <cell r="O312">
            <v>1655400</v>
          </cell>
          <cell r="P312">
            <v>496620</v>
          </cell>
          <cell r="Q312">
            <v>0</v>
          </cell>
          <cell r="R312">
            <v>496620</v>
          </cell>
          <cell r="S312">
            <v>496620</v>
          </cell>
        </row>
        <row r="313">
          <cell r="B313" t="str">
            <v>066410</v>
          </cell>
          <cell r="C313" t="str">
            <v>Enkatalei</v>
          </cell>
          <cell r="D313" t="str">
            <v>FRE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0085018001</v>
          </cell>
          <cell r="I313" t="str">
            <v>ENKATALEI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182</v>
          </cell>
          <cell r="N313">
            <v>8900</v>
          </cell>
          <cell r="O313">
            <v>1619800</v>
          </cell>
          <cell r="P313">
            <v>485940</v>
          </cell>
          <cell r="Q313">
            <v>0</v>
          </cell>
          <cell r="R313">
            <v>485940</v>
          </cell>
          <cell r="S313">
            <v>485940</v>
          </cell>
        </row>
        <row r="314">
          <cell r="B314" t="str">
            <v>066411</v>
          </cell>
          <cell r="C314" t="str">
            <v>Fetukai</v>
          </cell>
          <cell r="D314" t="str">
            <v>ENG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0084956001</v>
          </cell>
          <cell r="I314" t="str">
            <v>FETUKAI PRIMARY SCHOOL</v>
          </cell>
          <cell r="J314" t="str">
            <v>PS</v>
          </cell>
          <cell r="K314" t="str">
            <v>No</v>
          </cell>
          <cell r="L314" t="str">
            <v xml:space="preserve">1 2 3 4 5 6 7 8 </v>
          </cell>
          <cell r="M314">
            <v>241</v>
          </cell>
          <cell r="N314">
            <v>8900</v>
          </cell>
          <cell r="O314">
            <v>2144900</v>
          </cell>
          <cell r="P314">
            <v>643470</v>
          </cell>
          <cell r="Q314">
            <v>0</v>
          </cell>
          <cell r="R314">
            <v>643470</v>
          </cell>
          <cell r="S314">
            <v>643470</v>
          </cell>
        </row>
        <row r="315">
          <cell r="B315" t="str">
            <v>066412</v>
          </cell>
          <cell r="C315" t="str">
            <v>Green Hill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0085016001</v>
          </cell>
          <cell r="I315" t="str">
            <v>GREEN HILL PRIMARY SCHOOL</v>
          </cell>
          <cell r="J315" t="str">
            <v>PS</v>
          </cell>
          <cell r="K315" t="str">
            <v>Yes</v>
          </cell>
          <cell r="L315" t="str">
            <v xml:space="preserve">1 2 3 4 5 6 </v>
          </cell>
          <cell r="M315">
            <v>126</v>
          </cell>
          <cell r="N315">
            <v>8900</v>
          </cell>
          <cell r="O315">
            <v>1121400</v>
          </cell>
          <cell r="P315">
            <v>336420</v>
          </cell>
          <cell r="Q315">
            <v>0</v>
          </cell>
          <cell r="R315">
            <v>336420</v>
          </cell>
          <cell r="S315">
            <v>336420</v>
          </cell>
        </row>
        <row r="316">
          <cell r="B316" t="str">
            <v>066415</v>
          </cell>
          <cell r="C316" t="str">
            <v>Lamkail</v>
          </cell>
          <cell r="D316" t="str">
            <v>ENG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0084958001</v>
          </cell>
          <cell r="I316" t="str">
            <v>LAMKAIL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217</v>
          </cell>
          <cell r="N316">
            <v>8900</v>
          </cell>
          <cell r="O316">
            <v>1931300</v>
          </cell>
          <cell r="P316">
            <v>579390</v>
          </cell>
          <cell r="Q316">
            <v>0</v>
          </cell>
          <cell r="R316">
            <v>579390</v>
          </cell>
          <cell r="S316">
            <v>579390</v>
          </cell>
        </row>
        <row r="317">
          <cell r="B317" t="str">
            <v>066418</v>
          </cell>
          <cell r="C317" t="str">
            <v>Ikiti</v>
          </cell>
          <cell r="D317" t="str">
            <v>FRE</v>
          </cell>
          <cell r="E317" t="str">
            <v>Church (Government Assisted)</v>
          </cell>
          <cell r="F317" t="str">
            <v>Tanna</v>
          </cell>
          <cell r="G317" t="str">
            <v>Tafea</v>
          </cell>
          <cell r="H317" t="str">
            <v>0085023001</v>
          </cell>
          <cell r="I317" t="str">
            <v>IKITI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231</v>
          </cell>
          <cell r="N317">
            <v>8900</v>
          </cell>
          <cell r="O317">
            <v>2055900</v>
          </cell>
          <cell r="P317">
            <v>616770</v>
          </cell>
          <cell r="Q317">
            <v>0</v>
          </cell>
          <cell r="R317">
            <v>616770</v>
          </cell>
          <cell r="S317">
            <v>616770</v>
          </cell>
        </row>
        <row r="318">
          <cell r="B318" t="str">
            <v>066419</v>
          </cell>
          <cell r="C318" t="str">
            <v>Imafen</v>
          </cell>
          <cell r="D318" t="str">
            <v>FRE</v>
          </cell>
          <cell r="E318" t="str">
            <v>Church (Government Assisted)</v>
          </cell>
          <cell r="F318" t="str">
            <v>Tanna</v>
          </cell>
          <cell r="G318" t="str">
            <v>Tafea</v>
          </cell>
          <cell r="H318" t="str">
            <v>0085024001</v>
          </cell>
          <cell r="I318" t="str">
            <v>IMAFEN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158</v>
          </cell>
          <cell r="N318">
            <v>8900</v>
          </cell>
          <cell r="O318">
            <v>1406200</v>
          </cell>
          <cell r="P318">
            <v>421860</v>
          </cell>
          <cell r="Q318">
            <v>0</v>
          </cell>
          <cell r="R318">
            <v>421860</v>
          </cell>
          <cell r="S318">
            <v>421860</v>
          </cell>
        </row>
        <row r="319">
          <cell r="B319" t="str">
            <v>066420</v>
          </cell>
          <cell r="C319" t="str">
            <v>Imaki</v>
          </cell>
          <cell r="D319" t="str">
            <v>FRE</v>
          </cell>
          <cell r="E319" t="str">
            <v>Church (Government Assisted)</v>
          </cell>
          <cell r="F319" t="str">
            <v>Tanna</v>
          </cell>
          <cell r="G319" t="str">
            <v>Tafea</v>
          </cell>
          <cell r="H319" t="str">
            <v>0085026001</v>
          </cell>
          <cell r="I319" t="str">
            <v>IMAKI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247</v>
          </cell>
          <cell r="N319">
            <v>8900</v>
          </cell>
          <cell r="O319">
            <v>2198300</v>
          </cell>
          <cell r="P319">
            <v>659490</v>
          </cell>
          <cell r="Q319">
            <v>0</v>
          </cell>
          <cell r="R319">
            <v>659490</v>
          </cell>
          <cell r="S319">
            <v>659490</v>
          </cell>
        </row>
        <row r="320">
          <cell r="B320" t="str">
            <v>066421</v>
          </cell>
          <cell r="C320" t="str">
            <v>Imanaka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0084960001</v>
          </cell>
          <cell r="I320" t="str">
            <v>IMANAKA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14</v>
          </cell>
          <cell r="N320">
            <v>8900</v>
          </cell>
          <cell r="O320">
            <v>124600</v>
          </cell>
          <cell r="P320">
            <v>37380</v>
          </cell>
          <cell r="Q320">
            <v>3560</v>
          </cell>
          <cell r="R320">
            <v>33820</v>
          </cell>
          <cell r="S320">
            <v>33820</v>
          </cell>
        </row>
        <row r="321">
          <cell r="B321" t="str">
            <v>066423</v>
          </cell>
          <cell r="C321" t="str">
            <v>Irumori</v>
          </cell>
          <cell r="D321" t="str">
            <v>ENG</v>
          </cell>
          <cell r="E321" t="str">
            <v>Government of Vanuatu</v>
          </cell>
          <cell r="F321" t="str">
            <v>Aniwa</v>
          </cell>
          <cell r="G321" t="str">
            <v>Tafea</v>
          </cell>
          <cell r="H321" t="str">
            <v>0084961001</v>
          </cell>
          <cell r="I321" t="str">
            <v>IRUMORI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72</v>
          </cell>
          <cell r="N321">
            <v>8900</v>
          </cell>
          <cell r="O321">
            <v>640800</v>
          </cell>
          <cell r="P321">
            <v>192240</v>
          </cell>
          <cell r="Q321">
            <v>0</v>
          </cell>
          <cell r="R321">
            <v>192240</v>
          </cell>
          <cell r="S321">
            <v>192240</v>
          </cell>
        </row>
        <row r="322">
          <cell r="B322" t="str">
            <v>066425</v>
          </cell>
          <cell r="C322" t="str">
            <v>Iquaramanu</v>
          </cell>
          <cell r="D322" t="str">
            <v>ENG</v>
          </cell>
          <cell r="E322" t="str">
            <v>Government of Vanuatu</v>
          </cell>
          <cell r="F322" t="str">
            <v>Tanna</v>
          </cell>
          <cell r="G322" t="str">
            <v>Tafea</v>
          </cell>
          <cell r="H322" t="str">
            <v>0084962001</v>
          </cell>
          <cell r="I322" t="str">
            <v>IQUARAMANU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150</v>
          </cell>
          <cell r="N322">
            <v>8900</v>
          </cell>
          <cell r="O322">
            <v>1335000</v>
          </cell>
          <cell r="P322">
            <v>400500</v>
          </cell>
          <cell r="Q322">
            <v>0</v>
          </cell>
          <cell r="R322">
            <v>400500</v>
          </cell>
          <cell r="S322">
            <v>400500</v>
          </cell>
        </row>
        <row r="323">
          <cell r="B323" t="str">
            <v>066426</v>
          </cell>
          <cell r="C323" t="str">
            <v>Isaka</v>
          </cell>
          <cell r="D323" t="str">
            <v>ENG</v>
          </cell>
          <cell r="E323" t="str">
            <v>Government of Vanuatu</v>
          </cell>
          <cell r="F323" t="str">
            <v>Tanna</v>
          </cell>
          <cell r="G323" t="str">
            <v>Tafea</v>
          </cell>
          <cell r="H323" t="str">
            <v>0084964001</v>
          </cell>
          <cell r="I323" t="str">
            <v>ISAKA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278</v>
          </cell>
          <cell r="N323">
            <v>8900</v>
          </cell>
          <cell r="O323">
            <v>2474200</v>
          </cell>
          <cell r="P323">
            <v>742260</v>
          </cell>
          <cell r="Q323">
            <v>0</v>
          </cell>
          <cell r="R323">
            <v>742260</v>
          </cell>
          <cell r="S323">
            <v>742260</v>
          </cell>
        </row>
        <row r="324">
          <cell r="B324" t="str">
            <v>066428</v>
          </cell>
          <cell r="C324" t="str">
            <v>Isangel English</v>
          </cell>
          <cell r="D324" t="str">
            <v>ENG</v>
          </cell>
          <cell r="E324" t="str">
            <v>Government of Vanuatu</v>
          </cell>
          <cell r="F324" t="str">
            <v>Tanna</v>
          </cell>
          <cell r="G324" t="str">
            <v>Tafea</v>
          </cell>
          <cell r="H324" t="str">
            <v>0087412001</v>
          </cell>
          <cell r="I324" t="str">
            <v>ISANGEL CENTRAL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180</v>
          </cell>
          <cell r="N324">
            <v>8900</v>
          </cell>
          <cell r="O324">
            <v>1602000</v>
          </cell>
          <cell r="P324">
            <v>480600</v>
          </cell>
          <cell r="Q324">
            <v>0</v>
          </cell>
          <cell r="R324">
            <v>480600</v>
          </cell>
          <cell r="S324">
            <v>480600</v>
          </cell>
        </row>
        <row r="325">
          <cell r="B325" t="str">
            <v>066430</v>
          </cell>
          <cell r="C325" t="str">
            <v>Isla</v>
          </cell>
          <cell r="D325" t="str">
            <v>ENG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0103592001</v>
          </cell>
          <cell r="I325" t="str">
            <v>ISLA,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181</v>
          </cell>
          <cell r="N325">
            <v>8900</v>
          </cell>
          <cell r="O325">
            <v>1610900</v>
          </cell>
          <cell r="P325">
            <v>483270</v>
          </cell>
          <cell r="Q325">
            <v>0</v>
          </cell>
          <cell r="R325">
            <v>483270</v>
          </cell>
          <cell r="S325">
            <v>483270</v>
          </cell>
        </row>
        <row r="326">
          <cell r="B326" t="str">
            <v>066431</v>
          </cell>
          <cell r="C326" t="str">
            <v>Itaku</v>
          </cell>
          <cell r="D326" t="str">
            <v>FRE</v>
          </cell>
          <cell r="E326" t="str">
            <v>Church (Government Assisted)</v>
          </cell>
          <cell r="F326" t="str">
            <v>Tanna</v>
          </cell>
          <cell r="G326" t="str">
            <v>Tafea</v>
          </cell>
          <cell r="H326" t="str">
            <v>0085118001</v>
          </cell>
          <cell r="I326" t="str">
            <v>ITAKU PRIMARY SCHOOL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147</v>
          </cell>
          <cell r="N326">
            <v>8900</v>
          </cell>
          <cell r="O326">
            <v>1308300</v>
          </cell>
          <cell r="P326">
            <v>392490</v>
          </cell>
          <cell r="Q326">
            <v>0</v>
          </cell>
          <cell r="R326">
            <v>392490</v>
          </cell>
          <cell r="S326">
            <v>392490</v>
          </cell>
        </row>
        <row r="327">
          <cell r="B327" t="str">
            <v>066432</v>
          </cell>
          <cell r="C327" t="str">
            <v>Iwunmit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0084968001</v>
          </cell>
          <cell r="I327" t="str">
            <v>IWUNMIT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180</v>
          </cell>
          <cell r="N327">
            <v>8900</v>
          </cell>
          <cell r="O327">
            <v>1602000</v>
          </cell>
          <cell r="P327">
            <v>480600</v>
          </cell>
          <cell r="Q327">
            <v>0</v>
          </cell>
          <cell r="R327">
            <v>480600</v>
          </cell>
          <cell r="S327">
            <v>480600</v>
          </cell>
        </row>
        <row r="328">
          <cell r="B328" t="str">
            <v>066433</v>
          </cell>
          <cell r="C328" t="str">
            <v>Kamahau (Karimasanga)</v>
          </cell>
          <cell r="D328" t="str">
            <v>ENG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0085028001</v>
          </cell>
          <cell r="I328" t="str">
            <v>KAMAHAU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117</v>
          </cell>
          <cell r="N328">
            <v>8900</v>
          </cell>
          <cell r="O328">
            <v>1041300</v>
          </cell>
          <cell r="P328">
            <v>312390</v>
          </cell>
          <cell r="Q328">
            <v>0</v>
          </cell>
          <cell r="R328">
            <v>312390</v>
          </cell>
          <cell r="S328">
            <v>312390</v>
          </cell>
        </row>
        <row r="329">
          <cell r="B329" t="str">
            <v>066435</v>
          </cell>
          <cell r="C329" t="str">
            <v>King's Cross</v>
          </cell>
          <cell r="D329" t="str">
            <v>FRE</v>
          </cell>
          <cell r="E329" t="str">
            <v>Government of Vanuatu</v>
          </cell>
          <cell r="F329" t="str">
            <v>Tanna</v>
          </cell>
          <cell r="G329" t="str">
            <v>Tafea</v>
          </cell>
          <cell r="H329" t="str">
            <v>0084970001</v>
          </cell>
          <cell r="I329" t="str">
            <v>KINGS CROSS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85</v>
          </cell>
          <cell r="N329">
            <v>8900</v>
          </cell>
          <cell r="O329">
            <v>756500</v>
          </cell>
          <cell r="P329">
            <v>226950</v>
          </cell>
          <cell r="Q329">
            <v>0</v>
          </cell>
          <cell r="R329">
            <v>226950</v>
          </cell>
          <cell r="S329">
            <v>226950</v>
          </cell>
        </row>
        <row r="330">
          <cell r="B330" t="str">
            <v>066436</v>
          </cell>
          <cell r="C330" t="str">
            <v>Kwamera</v>
          </cell>
          <cell r="D330" t="str">
            <v>ENG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0084972001</v>
          </cell>
          <cell r="I330" t="str">
            <v>KWAMERA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146</v>
          </cell>
          <cell r="N330">
            <v>8900</v>
          </cell>
          <cell r="O330">
            <v>1299400</v>
          </cell>
          <cell r="P330">
            <v>389820</v>
          </cell>
          <cell r="Q330">
            <v>0</v>
          </cell>
          <cell r="R330">
            <v>389820</v>
          </cell>
          <cell r="S330">
            <v>389820</v>
          </cell>
        </row>
        <row r="331">
          <cell r="B331" t="str">
            <v>066438</v>
          </cell>
          <cell r="C331" t="str">
            <v>Labongtaoua</v>
          </cell>
          <cell r="D331" t="str">
            <v>FRE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0084974001</v>
          </cell>
          <cell r="I331" t="str">
            <v>LAPANGTAWA PRIMARY SHOOL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68</v>
          </cell>
          <cell r="N331">
            <v>8900</v>
          </cell>
          <cell r="O331">
            <v>605200</v>
          </cell>
          <cell r="P331">
            <v>181560</v>
          </cell>
          <cell r="Q331">
            <v>0</v>
          </cell>
          <cell r="R331">
            <v>181560</v>
          </cell>
          <cell r="S331">
            <v>181560</v>
          </cell>
        </row>
        <row r="332">
          <cell r="B332" t="str">
            <v>066440</v>
          </cell>
          <cell r="C332" t="str">
            <v>Lamanaruan</v>
          </cell>
          <cell r="D332" t="str">
            <v>FRE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0085017001</v>
          </cell>
          <cell r="I332" t="str">
            <v>LAMANARUAN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61</v>
          </cell>
          <cell r="N332">
            <v>8900</v>
          </cell>
          <cell r="O332">
            <v>542900</v>
          </cell>
          <cell r="P332">
            <v>162870</v>
          </cell>
          <cell r="Q332">
            <v>0</v>
          </cell>
          <cell r="R332">
            <v>162870</v>
          </cell>
          <cell r="S332">
            <v>162870</v>
          </cell>
        </row>
        <row r="333">
          <cell r="B333" t="str">
            <v>066441</v>
          </cell>
          <cell r="C333" t="str">
            <v>Lamenaura</v>
          </cell>
          <cell r="D333" t="str">
            <v>FRE</v>
          </cell>
          <cell r="E333" t="str">
            <v>Church (Government Assisted)</v>
          </cell>
          <cell r="F333" t="str">
            <v>Tanna</v>
          </cell>
          <cell r="G333" t="str">
            <v>Tafea</v>
          </cell>
          <cell r="H333" t="str">
            <v>0085122001</v>
          </cell>
          <cell r="I333" t="str">
            <v>LAMANAURA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108</v>
          </cell>
          <cell r="N333">
            <v>8900</v>
          </cell>
          <cell r="O333">
            <v>961200</v>
          </cell>
          <cell r="P333">
            <v>288360</v>
          </cell>
          <cell r="Q333">
            <v>0</v>
          </cell>
          <cell r="R333">
            <v>288360</v>
          </cell>
          <cell r="S333">
            <v>288360</v>
          </cell>
        </row>
        <row r="334">
          <cell r="B334" t="str">
            <v>066443</v>
          </cell>
          <cell r="C334" t="str">
            <v>Lamlu</v>
          </cell>
          <cell r="D334" t="str">
            <v>FRE</v>
          </cell>
          <cell r="E334" t="str">
            <v>Church (Government Assisted)</v>
          </cell>
          <cell r="F334" t="str">
            <v>Tanna</v>
          </cell>
          <cell r="G334" t="str">
            <v>Tafea</v>
          </cell>
          <cell r="H334" t="str">
            <v>0085119001</v>
          </cell>
          <cell r="I334" t="str">
            <v>LAMLU PRIMARY SCHOOL</v>
          </cell>
          <cell r="J334" t="str">
            <v>PS</v>
          </cell>
          <cell r="K334" t="str">
            <v>Yes</v>
          </cell>
          <cell r="L334" t="str">
            <v xml:space="preserve">1 2 3 4 5 6 </v>
          </cell>
          <cell r="M334">
            <v>146</v>
          </cell>
          <cell r="N334">
            <v>8900</v>
          </cell>
          <cell r="O334">
            <v>1299400</v>
          </cell>
          <cell r="P334">
            <v>389820</v>
          </cell>
          <cell r="Q334">
            <v>0</v>
          </cell>
          <cell r="R334">
            <v>389820</v>
          </cell>
          <cell r="S334">
            <v>389820</v>
          </cell>
        </row>
        <row r="335">
          <cell r="B335" t="str">
            <v>066444</v>
          </cell>
          <cell r="C335" t="str">
            <v>Lamnatou</v>
          </cell>
          <cell r="D335" t="str">
            <v>FRE</v>
          </cell>
          <cell r="E335" t="str">
            <v>Government of Vanuatu</v>
          </cell>
          <cell r="F335" t="str">
            <v>Tanna</v>
          </cell>
          <cell r="G335" t="str">
            <v>Tafea</v>
          </cell>
          <cell r="H335" t="str">
            <v>0084976001</v>
          </cell>
          <cell r="I335" t="str">
            <v>LAMNATOU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146</v>
          </cell>
          <cell r="N335">
            <v>8900</v>
          </cell>
          <cell r="O335">
            <v>1299400</v>
          </cell>
          <cell r="P335">
            <v>389820</v>
          </cell>
          <cell r="Q335">
            <v>0</v>
          </cell>
          <cell r="R335">
            <v>389820</v>
          </cell>
          <cell r="S335">
            <v>389820</v>
          </cell>
        </row>
        <row r="336">
          <cell r="B336" t="str">
            <v>066445</v>
          </cell>
          <cell r="C336" t="str">
            <v>Lapkit</v>
          </cell>
          <cell r="D336" t="str">
            <v>FRE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0084977001</v>
          </cell>
          <cell r="I336" t="str">
            <v>LAPKIT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46</v>
          </cell>
          <cell r="N336">
            <v>8900</v>
          </cell>
          <cell r="O336">
            <v>409400</v>
          </cell>
          <cell r="P336">
            <v>122820</v>
          </cell>
          <cell r="Q336">
            <v>0</v>
          </cell>
          <cell r="R336">
            <v>122820</v>
          </cell>
          <cell r="S336">
            <v>122820</v>
          </cell>
        </row>
        <row r="337">
          <cell r="B337" t="str">
            <v>066447</v>
          </cell>
          <cell r="C337" t="str">
            <v>Launalang</v>
          </cell>
          <cell r="D337" t="str">
            <v>FRE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0084979001</v>
          </cell>
          <cell r="I337" t="str">
            <v>LAUNALANG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127</v>
          </cell>
          <cell r="N337">
            <v>8900</v>
          </cell>
          <cell r="O337">
            <v>1130300</v>
          </cell>
          <cell r="P337">
            <v>339090</v>
          </cell>
          <cell r="Q337">
            <v>0</v>
          </cell>
          <cell r="R337">
            <v>339090</v>
          </cell>
          <cell r="S337">
            <v>339090</v>
          </cell>
        </row>
        <row r="338">
          <cell r="B338" t="str">
            <v>0664475</v>
          </cell>
          <cell r="C338" t="str">
            <v>Ilvu alam</v>
          </cell>
          <cell r="D338" t="str">
            <v>FRE</v>
          </cell>
          <cell r="E338" t="str">
            <v>Church (Government Assisted)</v>
          </cell>
          <cell r="F338" t="str">
            <v>Erromango</v>
          </cell>
          <cell r="G338" t="str">
            <v>Tafea</v>
          </cell>
          <cell r="H338" t="str">
            <v>0103594001</v>
          </cell>
          <cell r="I338" t="str">
            <v>ILVU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28</v>
          </cell>
          <cell r="N338">
            <v>8900</v>
          </cell>
          <cell r="O338">
            <v>249200</v>
          </cell>
          <cell r="P338">
            <v>74760</v>
          </cell>
          <cell r="Q338">
            <v>0</v>
          </cell>
          <cell r="R338">
            <v>74760</v>
          </cell>
          <cell r="S338">
            <v>74760</v>
          </cell>
        </row>
        <row r="339">
          <cell r="B339" t="str">
            <v>0664480</v>
          </cell>
          <cell r="C339" t="str">
            <v>Lowenata</v>
          </cell>
          <cell r="D339" t="str">
            <v>ENG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0098392001</v>
          </cell>
          <cell r="I339" t="str">
            <v>LOWENATA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107</v>
          </cell>
          <cell r="N339">
            <v>8900</v>
          </cell>
          <cell r="O339">
            <v>952300</v>
          </cell>
          <cell r="P339">
            <v>285690</v>
          </cell>
          <cell r="Q339">
            <v>0</v>
          </cell>
          <cell r="R339">
            <v>285690</v>
          </cell>
          <cell r="S339">
            <v>285690</v>
          </cell>
        </row>
        <row r="340">
          <cell r="B340" t="str">
            <v>066449</v>
          </cell>
          <cell r="C340" t="str">
            <v>Lenakel</v>
          </cell>
          <cell r="D340" t="str">
            <v>ENG</v>
          </cell>
          <cell r="E340" t="str">
            <v>Church (Government Assisted)</v>
          </cell>
          <cell r="F340" t="str">
            <v>Tanna</v>
          </cell>
          <cell r="G340" t="str">
            <v>Tafea</v>
          </cell>
          <cell r="H340" t="str">
            <v>0084980001</v>
          </cell>
          <cell r="I340" t="str">
            <v>LENAKEL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407</v>
          </cell>
          <cell r="N340">
            <v>8900</v>
          </cell>
          <cell r="O340">
            <v>3622300</v>
          </cell>
          <cell r="P340">
            <v>1086690</v>
          </cell>
          <cell r="Q340">
            <v>0</v>
          </cell>
          <cell r="R340">
            <v>1086690</v>
          </cell>
          <cell r="S340">
            <v>1086690</v>
          </cell>
        </row>
        <row r="341">
          <cell r="B341" t="str">
            <v>0664493</v>
          </cell>
          <cell r="C341" t="str">
            <v>Enekis</v>
          </cell>
          <cell r="D341" t="str">
            <v>ENG</v>
          </cell>
          <cell r="E341" t="str">
            <v>Church (Government Assisted)</v>
          </cell>
          <cell r="F341" t="str">
            <v>Tanna</v>
          </cell>
          <cell r="G341" t="str">
            <v>Tafea</v>
          </cell>
          <cell r="H341" t="str">
            <v>0098393001</v>
          </cell>
          <cell r="I341" t="str">
            <v>ENEKIS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123</v>
          </cell>
          <cell r="N341">
            <v>8900</v>
          </cell>
          <cell r="O341">
            <v>1094700</v>
          </cell>
          <cell r="P341">
            <v>328410</v>
          </cell>
          <cell r="Q341">
            <v>0</v>
          </cell>
          <cell r="R341">
            <v>328410</v>
          </cell>
          <cell r="S341">
            <v>328410</v>
          </cell>
        </row>
        <row r="342">
          <cell r="B342" t="str">
            <v>0664494</v>
          </cell>
          <cell r="C342" t="str">
            <v>Leauer</v>
          </cell>
          <cell r="D342" t="str">
            <v>ENG</v>
          </cell>
          <cell r="E342" t="str">
            <v>Church (Government Assisted)</v>
          </cell>
          <cell r="F342" t="str">
            <v>Tanna</v>
          </cell>
          <cell r="G342" t="str">
            <v>Tafea</v>
          </cell>
          <cell r="H342" t="str">
            <v>0098262001</v>
          </cell>
          <cell r="I342" t="str">
            <v>LEAUR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76</v>
          </cell>
          <cell r="N342">
            <v>8900</v>
          </cell>
          <cell r="O342">
            <v>676400</v>
          </cell>
          <cell r="P342">
            <v>202920</v>
          </cell>
          <cell r="Q342">
            <v>0</v>
          </cell>
          <cell r="R342">
            <v>202920</v>
          </cell>
          <cell r="S342">
            <v>202920</v>
          </cell>
        </row>
        <row r="343">
          <cell r="B343" t="str">
            <v>066450</v>
          </cell>
          <cell r="C343" t="str">
            <v>Lenaken Francais</v>
          </cell>
          <cell r="D343" t="str">
            <v>FRE</v>
          </cell>
          <cell r="E343" t="str">
            <v>Government of Vanuatu</v>
          </cell>
          <cell r="F343" t="str">
            <v>Tanna</v>
          </cell>
          <cell r="G343" t="str">
            <v>Tafea</v>
          </cell>
          <cell r="H343" t="str">
            <v>0084982001</v>
          </cell>
          <cell r="I343" t="str">
            <v>LENAKEN PRIMARY SCHOOL</v>
          </cell>
          <cell r="J343" t="str">
            <v>PS</v>
          </cell>
          <cell r="K343" t="str">
            <v>Yes</v>
          </cell>
          <cell r="L343" t="str">
            <v xml:space="preserve">1 2 3 4 5 6 </v>
          </cell>
          <cell r="M343">
            <v>73</v>
          </cell>
          <cell r="N343">
            <v>8900</v>
          </cell>
          <cell r="O343">
            <v>649700</v>
          </cell>
          <cell r="P343">
            <v>194910</v>
          </cell>
          <cell r="Q343">
            <v>0</v>
          </cell>
          <cell r="R343">
            <v>194910</v>
          </cell>
          <cell r="S343">
            <v>194910</v>
          </cell>
        </row>
        <row r="344">
          <cell r="B344" t="str">
            <v>066451</v>
          </cell>
          <cell r="C344" t="str">
            <v>Lenaken English</v>
          </cell>
          <cell r="D344" t="str">
            <v>ENG</v>
          </cell>
          <cell r="E344" t="str">
            <v>Government of Vanuatu</v>
          </cell>
          <cell r="F344" t="str">
            <v>Tanna</v>
          </cell>
          <cell r="G344" t="str">
            <v>Tafea</v>
          </cell>
          <cell r="H344" t="str">
            <v>0084982001</v>
          </cell>
          <cell r="I344" t="str">
            <v>LENAKEN PRIMARY SCHOOL</v>
          </cell>
          <cell r="J344" t="str">
            <v>PS</v>
          </cell>
          <cell r="K344" t="str">
            <v>Yes</v>
          </cell>
          <cell r="L344" t="str">
            <v xml:space="preserve">1 2 3 4 5 6 </v>
          </cell>
          <cell r="M344">
            <v>112</v>
          </cell>
          <cell r="N344">
            <v>8900</v>
          </cell>
          <cell r="O344">
            <v>996800</v>
          </cell>
          <cell r="P344">
            <v>299040</v>
          </cell>
          <cell r="Q344">
            <v>0</v>
          </cell>
          <cell r="R344">
            <v>299040</v>
          </cell>
          <cell r="S344">
            <v>299040</v>
          </cell>
        </row>
        <row r="345">
          <cell r="B345" t="str">
            <v>0664512</v>
          </cell>
          <cell r="C345" t="str">
            <v>Tawiak Primary School</v>
          </cell>
          <cell r="D345" t="str">
            <v>ENG</v>
          </cell>
          <cell r="E345" t="str">
            <v>Church (Government Assisted)</v>
          </cell>
          <cell r="F345" t="str">
            <v>Tanna</v>
          </cell>
          <cell r="G345" t="str">
            <v>Tafea</v>
          </cell>
          <cell r="H345" t="str">
            <v>0161543001</v>
          </cell>
          <cell r="I345" t="str">
            <v>TAWIAK PRIMARY SCHOOL</v>
          </cell>
          <cell r="J345" t="str">
            <v>PS</v>
          </cell>
          <cell r="K345" t="str">
            <v>No</v>
          </cell>
          <cell r="L345" t="str">
            <v xml:space="preserve">1 2 3 4 5 6 </v>
          </cell>
          <cell r="M345">
            <v>44</v>
          </cell>
          <cell r="N345">
            <v>8900</v>
          </cell>
          <cell r="O345">
            <v>391600</v>
          </cell>
          <cell r="P345">
            <v>117480</v>
          </cell>
          <cell r="Q345">
            <v>55000</v>
          </cell>
          <cell r="R345">
            <v>62480</v>
          </cell>
          <cell r="S345">
            <v>62480</v>
          </cell>
        </row>
        <row r="346">
          <cell r="B346" t="str">
            <v>066455</v>
          </cell>
          <cell r="C346" t="str">
            <v>Loukatai</v>
          </cell>
          <cell r="D346" t="str">
            <v>ENG</v>
          </cell>
          <cell r="E346" t="str">
            <v>Government of Vanuatu</v>
          </cell>
          <cell r="F346" t="str">
            <v>Tanna</v>
          </cell>
          <cell r="G346" t="str">
            <v>Tafea</v>
          </cell>
          <cell r="H346" t="str">
            <v>0084985001</v>
          </cell>
          <cell r="I346" t="str">
            <v>LOUKATAI PRIMARY SCHOOL</v>
          </cell>
          <cell r="J346" t="str">
            <v>PS</v>
          </cell>
          <cell r="K346" t="str">
            <v>No</v>
          </cell>
          <cell r="L346" t="str">
            <v xml:space="preserve">1 2 3 4 5 6 </v>
          </cell>
          <cell r="M346">
            <v>162</v>
          </cell>
          <cell r="N346">
            <v>8900</v>
          </cell>
          <cell r="O346">
            <v>1441800</v>
          </cell>
          <cell r="P346">
            <v>432540</v>
          </cell>
          <cell r="Q346">
            <v>0</v>
          </cell>
          <cell r="R346">
            <v>432540</v>
          </cell>
          <cell r="S346">
            <v>432540</v>
          </cell>
        </row>
        <row r="347">
          <cell r="B347" t="str">
            <v>066456</v>
          </cell>
          <cell r="C347" t="str">
            <v>Lounabil</v>
          </cell>
          <cell r="D347" t="str">
            <v>ENG</v>
          </cell>
          <cell r="E347" t="str">
            <v>Government of Vanuatu</v>
          </cell>
          <cell r="F347" t="str">
            <v>Tanna</v>
          </cell>
          <cell r="G347" t="str">
            <v>Tafea</v>
          </cell>
          <cell r="H347" t="str">
            <v>0084986001</v>
          </cell>
          <cell r="I347" t="str">
            <v>LOUNABIL PRIMARY SCHOOL</v>
          </cell>
          <cell r="J347" t="str">
            <v>PS</v>
          </cell>
          <cell r="K347" t="str">
            <v>No</v>
          </cell>
          <cell r="L347" t="str">
            <v xml:space="preserve">1 2 3 4 5 6 </v>
          </cell>
          <cell r="M347">
            <v>67</v>
          </cell>
          <cell r="N347">
            <v>8900</v>
          </cell>
          <cell r="O347">
            <v>596300</v>
          </cell>
          <cell r="P347">
            <v>178890</v>
          </cell>
          <cell r="Q347">
            <v>0</v>
          </cell>
          <cell r="R347">
            <v>178890</v>
          </cell>
          <cell r="S347">
            <v>178890</v>
          </cell>
        </row>
        <row r="348">
          <cell r="B348" t="str">
            <v>0664564</v>
          </cell>
          <cell r="C348" t="str">
            <v>NTM Kwansiwi PS</v>
          </cell>
          <cell r="D348" t="str">
            <v>ENG</v>
          </cell>
          <cell r="E348" t="str">
            <v>Government of Vanuatu</v>
          </cell>
          <cell r="F348" t="str">
            <v>Tanna</v>
          </cell>
          <cell r="G348" t="str">
            <v>Tafea</v>
          </cell>
          <cell r="H348" t="str">
            <v>0203053001</v>
          </cell>
          <cell r="I348" t="str">
            <v>NTM KWANSIWI PRIMARY SCHOOL</v>
          </cell>
          <cell r="J348" t="str">
            <v>PS</v>
          </cell>
          <cell r="K348" t="str">
            <v>No</v>
          </cell>
          <cell r="L348" t="str">
            <v xml:space="preserve">1 2 3 4 5 6 </v>
          </cell>
          <cell r="M348">
            <v>75</v>
          </cell>
          <cell r="N348">
            <v>8900</v>
          </cell>
          <cell r="O348">
            <v>667500</v>
          </cell>
          <cell r="P348">
            <v>200250</v>
          </cell>
          <cell r="Q348">
            <v>0</v>
          </cell>
          <cell r="R348">
            <v>200250</v>
          </cell>
          <cell r="S348">
            <v>200250</v>
          </cell>
        </row>
        <row r="349">
          <cell r="B349" t="str">
            <v>066457</v>
          </cell>
          <cell r="C349" t="str">
            <v>Lounahunu</v>
          </cell>
          <cell r="D349" t="str">
            <v>ENG</v>
          </cell>
          <cell r="E349" t="str">
            <v>Government of Vanuatu</v>
          </cell>
          <cell r="F349" t="str">
            <v>Tanna</v>
          </cell>
          <cell r="G349" t="str">
            <v>Tafea</v>
          </cell>
          <cell r="H349" t="str">
            <v>0084987001</v>
          </cell>
          <cell r="I349" t="str">
            <v>LOUNAHUNU PRIMARY SCHOOL</v>
          </cell>
          <cell r="J349" t="str">
            <v>PS</v>
          </cell>
          <cell r="K349" t="str">
            <v>No</v>
          </cell>
          <cell r="L349" t="str">
            <v xml:space="preserve">1 2 3 4 5 6 </v>
          </cell>
          <cell r="M349">
            <v>157</v>
          </cell>
          <cell r="N349">
            <v>8900</v>
          </cell>
          <cell r="O349">
            <v>1397300</v>
          </cell>
          <cell r="P349">
            <v>419190</v>
          </cell>
          <cell r="Q349">
            <v>0</v>
          </cell>
          <cell r="R349">
            <v>419190</v>
          </cell>
          <cell r="S349">
            <v>419190</v>
          </cell>
        </row>
        <row r="350">
          <cell r="B350" t="str">
            <v>0664573</v>
          </cell>
          <cell r="C350" t="str">
            <v>Lounapek Ruan</v>
          </cell>
          <cell r="D350" t="str">
            <v>ENG</v>
          </cell>
          <cell r="E350" t="str">
            <v>Government of Vanuatu</v>
          </cell>
          <cell r="F350" t="str">
            <v>Tanna</v>
          </cell>
          <cell r="G350" t="str">
            <v>Tafea</v>
          </cell>
          <cell r="H350" t="str">
            <v>0016936001</v>
          </cell>
          <cell r="I350" t="str">
            <v>TAFEA PEB</v>
          </cell>
          <cell r="J350" t="str">
            <v>PS</v>
          </cell>
          <cell r="K350" t="str">
            <v>No</v>
          </cell>
          <cell r="L350" t="str">
            <v xml:space="preserve">1 2 3 4 5 6 </v>
          </cell>
          <cell r="M350">
            <v>78</v>
          </cell>
          <cell r="N350">
            <v>8900</v>
          </cell>
          <cell r="O350">
            <v>694200</v>
          </cell>
          <cell r="P350">
            <v>208260</v>
          </cell>
          <cell r="Q350">
            <v>0</v>
          </cell>
          <cell r="R350">
            <v>208260</v>
          </cell>
          <cell r="S350">
            <v>208260</v>
          </cell>
        </row>
        <row r="351">
          <cell r="B351" t="str">
            <v>066458</v>
          </cell>
          <cell r="C351" t="str">
            <v>Lounapayou</v>
          </cell>
          <cell r="D351" t="str">
            <v>FRE</v>
          </cell>
          <cell r="E351" t="str">
            <v>Government of Vanuatu</v>
          </cell>
          <cell r="F351" t="str">
            <v>Tanna</v>
          </cell>
          <cell r="G351" t="str">
            <v>Tafea</v>
          </cell>
          <cell r="H351" t="str">
            <v>0084989001</v>
          </cell>
          <cell r="I351" t="str">
            <v>LOUNAPAYOU PRIMARY SCHOOL</v>
          </cell>
          <cell r="J351" t="str">
            <v>PS</v>
          </cell>
          <cell r="K351" t="str">
            <v>No</v>
          </cell>
          <cell r="L351" t="str">
            <v xml:space="preserve">1 2 3 4 5 6 </v>
          </cell>
          <cell r="M351">
            <v>62</v>
          </cell>
          <cell r="N351">
            <v>8900</v>
          </cell>
          <cell r="O351">
            <v>551800</v>
          </cell>
          <cell r="P351">
            <v>165540</v>
          </cell>
          <cell r="Q351">
            <v>0</v>
          </cell>
          <cell r="R351">
            <v>165540</v>
          </cell>
          <cell r="S351">
            <v>165540</v>
          </cell>
        </row>
        <row r="352">
          <cell r="B352" t="str">
            <v>066459</v>
          </cell>
          <cell r="C352" t="str">
            <v>Lounapkiko</v>
          </cell>
          <cell r="D352" t="str">
            <v>ENG</v>
          </cell>
          <cell r="E352" t="str">
            <v>Government of Vanuatu</v>
          </cell>
          <cell r="F352" t="str">
            <v>Tanna</v>
          </cell>
          <cell r="G352" t="str">
            <v>Tafea</v>
          </cell>
          <cell r="H352" t="str">
            <v>0085012001</v>
          </cell>
          <cell r="I352" t="str">
            <v>LOUNAPKIKO PRIMARY SCHOOL</v>
          </cell>
          <cell r="J352" t="str">
            <v>PS</v>
          </cell>
          <cell r="K352" t="str">
            <v>No</v>
          </cell>
          <cell r="L352" t="str">
            <v xml:space="preserve">1 2 3 4 5 6 </v>
          </cell>
          <cell r="M352">
            <v>169</v>
          </cell>
          <cell r="N352">
            <v>8900</v>
          </cell>
          <cell r="O352">
            <v>1504100</v>
          </cell>
          <cell r="P352">
            <v>451230</v>
          </cell>
          <cell r="Q352">
            <v>0</v>
          </cell>
          <cell r="R352">
            <v>451230</v>
          </cell>
          <cell r="S352">
            <v>451230</v>
          </cell>
        </row>
        <row r="353">
          <cell r="B353" t="str">
            <v>066461</v>
          </cell>
          <cell r="C353" t="str">
            <v>Lousula</v>
          </cell>
          <cell r="D353" t="str">
            <v>ENG</v>
          </cell>
          <cell r="E353" t="str">
            <v>Government of Vanuatu</v>
          </cell>
          <cell r="F353" t="str">
            <v>Tanna</v>
          </cell>
          <cell r="G353" t="str">
            <v>Tafea</v>
          </cell>
          <cell r="H353" t="str">
            <v>0084990001</v>
          </cell>
          <cell r="I353" t="str">
            <v>LOUSULA PRIMARY SCHOOL</v>
          </cell>
          <cell r="J353" t="str">
            <v>PS</v>
          </cell>
          <cell r="K353" t="str">
            <v>No</v>
          </cell>
          <cell r="L353" t="str">
            <v xml:space="preserve">1 2 3 4 5 6 </v>
          </cell>
          <cell r="M353">
            <v>18</v>
          </cell>
          <cell r="N353">
            <v>8900</v>
          </cell>
          <cell r="O353">
            <v>160200</v>
          </cell>
          <cell r="P353">
            <v>48060</v>
          </cell>
          <cell r="Q353">
            <v>5000</v>
          </cell>
          <cell r="R353">
            <v>43060</v>
          </cell>
          <cell r="S353">
            <v>43060</v>
          </cell>
        </row>
        <row r="354">
          <cell r="B354" t="str">
            <v>066462</v>
          </cell>
          <cell r="C354" t="str">
            <v>Lowanatom</v>
          </cell>
          <cell r="D354" t="str">
            <v>FRE</v>
          </cell>
          <cell r="E354" t="str">
            <v>Church (Government Assisted)</v>
          </cell>
          <cell r="F354" t="str">
            <v>Tanna</v>
          </cell>
          <cell r="G354" t="str">
            <v>Tafea</v>
          </cell>
          <cell r="H354" t="str">
            <v>0085030001</v>
          </cell>
          <cell r="I354" t="str">
            <v>LOWANATOM PRIMARY SCHOOL</v>
          </cell>
          <cell r="J354" t="str">
            <v>PS</v>
          </cell>
          <cell r="K354" t="str">
            <v>No</v>
          </cell>
          <cell r="L354" t="str">
            <v xml:space="preserve">1 2 3 4 5 6 </v>
          </cell>
          <cell r="M354">
            <v>140</v>
          </cell>
          <cell r="N354">
            <v>8900</v>
          </cell>
          <cell r="O354">
            <v>1246000</v>
          </cell>
          <cell r="P354">
            <v>373800</v>
          </cell>
          <cell r="Q354">
            <v>0</v>
          </cell>
          <cell r="R354">
            <v>373800</v>
          </cell>
          <cell r="S354">
            <v>373800</v>
          </cell>
        </row>
        <row r="355">
          <cell r="B355" t="str">
            <v>066464</v>
          </cell>
          <cell r="C355" t="str">
            <v>Lowieru</v>
          </cell>
          <cell r="D355" t="str">
            <v>FRE</v>
          </cell>
          <cell r="E355" t="str">
            <v>Government of Vanuatu</v>
          </cell>
          <cell r="F355" t="str">
            <v>Tanna</v>
          </cell>
          <cell r="G355" t="str">
            <v>Tafea</v>
          </cell>
          <cell r="H355" t="str">
            <v>0084992001</v>
          </cell>
          <cell r="I355" t="str">
            <v>LOWIERU PRIMARY SCHOOL</v>
          </cell>
          <cell r="J355" t="str">
            <v>PS</v>
          </cell>
          <cell r="K355" t="str">
            <v>No</v>
          </cell>
          <cell r="L355" t="str">
            <v xml:space="preserve">1 2 3 4 5 6 </v>
          </cell>
          <cell r="M355">
            <v>121</v>
          </cell>
          <cell r="N355">
            <v>8900</v>
          </cell>
          <cell r="O355">
            <v>1076900</v>
          </cell>
          <cell r="P355">
            <v>323070</v>
          </cell>
          <cell r="Q355">
            <v>0</v>
          </cell>
          <cell r="R355">
            <v>323070</v>
          </cell>
          <cell r="S355">
            <v>323070</v>
          </cell>
        </row>
        <row r="356">
          <cell r="B356" t="str">
            <v>066465</v>
          </cell>
          <cell r="C356" t="str">
            <v>Manuapen</v>
          </cell>
          <cell r="D356" t="str">
            <v>FRE</v>
          </cell>
          <cell r="E356" t="str">
            <v>Government of Vanuatu</v>
          </cell>
          <cell r="F356" t="str">
            <v>Tanna</v>
          </cell>
          <cell r="G356" t="str">
            <v>Tafea</v>
          </cell>
          <cell r="H356" t="str">
            <v>0084994001</v>
          </cell>
          <cell r="I356" t="str">
            <v>MANUAPEN PRIMARY SCHOOL</v>
          </cell>
          <cell r="J356" t="str">
            <v>PS</v>
          </cell>
          <cell r="K356" t="str">
            <v>No</v>
          </cell>
          <cell r="L356" t="str">
            <v xml:space="preserve">1 2 3 4 5 6 </v>
          </cell>
          <cell r="M356">
            <v>80</v>
          </cell>
          <cell r="N356">
            <v>8900</v>
          </cell>
          <cell r="O356">
            <v>712000</v>
          </cell>
          <cell r="P356">
            <v>213600</v>
          </cell>
          <cell r="Q356">
            <v>0</v>
          </cell>
          <cell r="R356">
            <v>213600</v>
          </cell>
          <cell r="S356">
            <v>213600</v>
          </cell>
        </row>
        <row r="357">
          <cell r="B357" t="str">
            <v>066470</v>
          </cell>
          <cell r="C357" t="str">
            <v>Louwanpakil</v>
          </cell>
          <cell r="D357" t="str">
            <v>ENG</v>
          </cell>
          <cell r="E357" t="str">
            <v>Church (Government Assisted)</v>
          </cell>
          <cell r="F357" t="str">
            <v>Tanna</v>
          </cell>
          <cell r="G357" t="str">
            <v>Tafea</v>
          </cell>
          <cell r="H357" t="str">
            <v>0210349001</v>
          </cell>
          <cell r="I357" t="str">
            <v>LOUWANPAKIL PRIMARY SCHOOL</v>
          </cell>
          <cell r="J357" t="str">
            <v>PS</v>
          </cell>
          <cell r="K357" t="str">
            <v>No</v>
          </cell>
          <cell r="L357" t="str">
            <v xml:space="preserve">1 2 3 4 5 6 </v>
          </cell>
          <cell r="M357">
            <v>52</v>
          </cell>
          <cell r="N357">
            <v>8900</v>
          </cell>
          <cell r="O357">
            <v>462800</v>
          </cell>
          <cell r="P357">
            <v>138840</v>
          </cell>
          <cell r="Q357">
            <v>0</v>
          </cell>
          <cell r="R357">
            <v>138840</v>
          </cell>
          <cell r="S357">
            <v>138840</v>
          </cell>
        </row>
        <row r="358">
          <cell r="B358" t="str">
            <v>066476</v>
          </cell>
          <cell r="C358" t="str">
            <v>Port Resolution</v>
          </cell>
          <cell r="D358" t="str">
            <v>ENG</v>
          </cell>
          <cell r="E358" t="str">
            <v>Government of Vanuatu</v>
          </cell>
          <cell r="F358" t="str">
            <v>Tanna</v>
          </cell>
          <cell r="G358" t="str">
            <v>Tafea</v>
          </cell>
          <cell r="H358" t="str">
            <v>0084997001</v>
          </cell>
          <cell r="I358" t="str">
            <v>PORT RESOLUTION PRIMARY SCHOOL</v>
          </cell>
          <cell r="J358" t="str">
            <v>PS</v>
          </cell>
          <cell r="K358" t="str">
            <v>No</v>
          </cell>
          <cell r="L358" t="str">
            <v xml:space="preserve">1 2 3 4 5 6 </v>
          </cell>
          <cell r="M358">
            <v>97</v>
          </cell>
          <cell r="N358">
            <v>8900</v>
          </cell>
          <cell r="O358">
            <v>863300</v>
          </cell>
          <cell r="P358">
            <v>258990</v>
          </cell>
          <cell r="Q358">
            <v>0</v>
          </cell>
          <cell r="R358">
            <v>258990</v>
          </cell>
          <cell r="S358">
            <v>258990</v>
          </cell>
        </row>
        <row r="359">
          <cell r="B359" t="str">
            <v>066480</v>
          </cell>
          <cell r="C359" t="str">
            <v>Tuhu</v>
          </cell>
          <cell r="D359" t="str">
            <v>ENG</v>
          </cell>
          <cell r="E359" t="str">
            <v>Government of Vanuatu</v>
          </cell>
          <cell r="F359" t="str">
            <v>Tanna</v>
          </cell>
          <cell r="G359" t="str">
            <v>Tafea</v>
          </cell>
          <cell r="H359" t="str">
            <v>0084998001</v>
          </cell>
          <cell r="I359" t="str">
            <v>TUHU PRIMARY SCHOOL</v>
          </cell>
          <cell r="J359" t="str">
            <v>PS</v>
          </cell>
          <cell r="K359" t="str">
            <v>No</v>
          </cell>
          <cell r="L359" t="str">
            <v xml:space="preserve">1 2 3 4 5 6 </v>
          </cell>
          <cell r="M359">
            <v>177</v>
          </cell>
          <cell r="N359">
            <v>8900</v>
          </cell>
          <cell r="O359">
            <v>1575300</v>
          </cell>
          <cell r="P359">
            <v>472590</v>
          </cell>
          <cell r="Q359">
            <v>0</v>
          </cell>
          <cell r="R359">
            <v>472590</v>
          </cell>
          <cell r="S359">
            <v>472590</v>
          </cell>
        </row>
        <row r="360">
          <cell r="B360" t="str">
            <v>066483</v>
          </cell>
          <cell r="C360" t="str">
            <v>Yapilmai</v>
          </cell>
          <cell r="D360" t="str">
            <v>FRE</v>
          </cell>
          <cell r="E360" t="str">
            <v>Government of Vanuatu</v>
          </cell>
          <cell r="F360" t="str">
            <v>Tanna</v>
          </cell>
          <cell r="G360" t="str">
            <v>Tafea</v>
          </cell>
          <cell r="H360" t="str">
            <v>0084999001</v>
          </cell>
          <cell r="I360" t="str">
            <v>YAPILMAI PRIMARY SCHOOL</v>
          </cell>
          <cell r="J360" t="str">
            <v>PS</v>
          </cell>
          <cell r="K360" t="str">
            <v>No</v>
          </cell>
          <cell r="L360" t="str">
            <v xml:space="preserve">1 2 3 4 5 6 </v>
          </cell>
          <cell r="M360">
            <v>214</v>
          </cell>
          <cell r="N360">
            <v>8900</v>
          </cell>
          <cell r="O360">
            <v>1904600</v>
          </cell>
          <cell r="P360">
            <v>571380</v>
          </cell>
          <cell r="Q360">
            <v>0</v>
          </cell>
          <cell r="R360">
            <v>571380</v>
          </cell>
          <cell r="S360">
            <v>571380</v>
          </cell>
        </row>
        <row r="361">
          <cell r="B361" t="str">
            <v>066491</v>
          </cell>
          <cell r="C361" t="str">
            <v>Day Spring</v>
          </cell>
          <cell r="D361" t="str">
            <v>ENG</v>
          </cell>
          <cell r="E361" t="str">
            <v>Government of Vanuatu</v>
          </cell>
          <cell r="F361" t="str">
            <v>Tanna</v>
          </cell>
          <cell r="G361" t="str">
            <v>Tafea</v>
          </cell>
          <cell r="H361" t="str">
            <v>0085005001</v>
          </cell>
          <cell r="I361" t="str">
            <v>DAY SPRING PRIMARY SCHOOL</v>
          </cell>
          <cell r="J361" t="str">
            <v>PS</v>
          </cell>
          <cell r="K361" t="str">
            <v>No</v>
          </cell>
          <cell r="L361" t="str">
            <v xml:space="preserve">1 2 3 4 5 6 </v>
          </cell>
          <cell r="M361">
            <v>89</v>
          </cell>
          <cell r="N361">
            <v>8900</v>
          </cell>
          <cell r="O361">
            <v>792100</v>
          </cell>
          <cell r="P361">
            <v>237630</v>
          </cell>
          <cell r="Q361">
            <v>0</v>
          </cell>
          <cell r="R361">
            <v>237630</v>
          </cell>
          <cell r="S361">
            <v>237630</v>
          </cell>
        </row>
        <row r="362">
          <cell r="B362" t="str">
            <v>066529</v>
          </cell>
          <cell r="C362" t="str">
            <v>Ishia</v>
          </cell>
          <cell r="D362" t="str">
            <v>ENG</v>
          </cell>
          <cell r="E362" t="str">
            <v>Government of Vanuatu</v>
          </cell>
          <cell r="F362" t="str">
            <v>Futuna</v>
          </cell>
          <cell r="G362" t="str">
            <v>Tafea</v>
          </cell>
          <cell r="H362" t="str">
            <v>0085007001</v>
          </cell>
          <cell r="I362" t="str">
            <v>ISHIA PRIMARY SCHOOL</v>
          </cell>
          <cell r="J362" t="str">
            <v>PS</v>
          </cell>
          <cell r="K362" t="str">
            <v>No</v>
          </cell>
          <cell r="L362" t="str">
            <v xml:space="preserve">1 2 3 4 5 6 </v>
          </cell>
          <cell r="M362">
            <v>130</v>
          </cell>
          <cell r="N362">
            <v>8900</v>
          </cell>
          <cell r="O362">
            <v>1157000</v>
          </cell>
          <cell r="P362">
            <v>347100</v>
          </cell>
          <cell r="Q362">
            <v>0</v>
          </cell>
          <cell r="R362">
            <v>347100</v>
          </cell>
          <cell r="S362">
            <v>347100</v>
          </cell>
        </row>
        <row r="363">
          <cell r="B363" t="str">
            <v>066701</v>
          </cell>
          <cell r="C363" t="str">
            <v>Analgauhat</v>
          </cell>
          <cell r="D363" t="str">
            <v>ENG</v>
          </cell>
          <cell r="E363" t="str">
            <v>Government of Vanuatu</v>
          </cell>
          <cell r="F363" t="str">
            <v>Aneityum</v>
          </cell>
          <cell r="G363" t="str">
            <v>Tafea</v>
          </cell>
          <cell r="H363" t="str">
            <v>0085008001</v>
          </cell>
          <cell r="I363" t="str">
            <v>ANALGAUHAT PRIMARY SCHOOL</v>
          </cell>
          <cell r="J363" t="str">
            <v>PS</v>
          </cell>
          <cell r="K363" t="str">
            <v>No</v>
          </cell>
          <cell r="L363" t="str">
            <v xml:space="preserve">1 2 3 4 5 6 </v>
          </cell>
          <cell r="M363">
            <v>177</v>
          </cell>
          <cell r="N363">
            <v>8900</v>
          </cell>
          <cell r="O363">
            <v>1575300</v>
          </cell>
          <cell r="P363">
            <v>472590</v>
          </cell>
          <cell r="Q363">
            <v>0</v>
          </cell>
          <cell r="R363">
            <v>472590</v>
          </cell>
          <cell r="S363">
            <v>472590</v>
          </cell>
        </row>
        <row r="364">
          <cell r="B364" t="str">
            <v>066781</v>
          </cell>
          <cell r="C364" t="str">
            <v>Umej</v>
          </cell>
          <cell r="D364" t="str">
            <v>FRE</v>
          </cell>
          <cell r="E364" t="str">
            <v>Church (Government Assisted)</v>
          </cell>
          <cell r="F364" t="str">
            <v>Aneityum</v>
          </cell>
          <cell r="G364" t="str">
            <v>Tafea</v>
          </cell>
          <cell r="H364" t="str">
            <v>0085126001</v>
          </cell>
          <cell r="I364" t="str">
            <v>UMEJ PRIMARY SCHOOL</v>
          </cell>
          <cell r="J364" t="str">
            <v>PS</v>
          </cell>
          <cell r="K364" t="str">
            <v>No</v>
          </cell>
          <cell r="L364" t="str">
            <v xml:space="preserve">1 2 3 4 5 6 </v>
          </cell>
          <cell r="M364">
            <v>61</v>
          </cell>
          <cell r="N364">
            <v>8900</v>
          </cell>
          <cell r="O364">
            <v>542900</v>
          </cell>
          <cell r="P364">
            <v>162870</v>
          </cell>
          <cell r="Q364">
            <v>0</v>
          </cell>
          <cell r="R364">
            <v>162870</v>
          </cell>
          <cell r="S364">
            <v>162870</v>
          </cell>
        </row>
        <row r="365">
          <cell r="B365" t="str">
            <v>022283</v>
          </cell>
          <cell r="C365" t="str">
            <v>Vusfongo Junior M.School</v>
          </cell>
          <cell r="D365" t="str">
            <v>ENG</v>
          </cell>
          <cell r="E365" t="str">
            <v>Church (Government Assisted)</v>
          </cell>
          <cell r="F365" t="str">
            <v>Santo</v>
          </cell>
          <cell r="G365" t="str">
            <v>Sanma</v>
          </cell>
          <cell r="H365" t="str">
            <v>0098407001</v>
          </cell>
          <cell r="I365" t="str">
            <v>VUSVONGO COMMUNITY PRIMARY SCHOOL</v>
          </cell>
          <cell r="J365" t="str">
            <v>PS</v>
          </cell>
          <cell r="K365" t="str">
            <v>No</v>
          </cell>
          <cell r="L365" t="str">
            <v xml:space="preserve">1 2 3 4 5 6 </v>
          </cell>
          <cell r="M365">
            <v>50</v>
          </cell>
          <cell r="N365">
            <v>8900</v>
          </cell>
          <cell r="O365">
            <v>445000</v>
          </cell>
          <cell r="P365">
            <v>133500</v>
          </cell>
          <cell r="Q365">
            <v>0</v>
          </cell>
          <cell r="R365">
            <v>133500</v>
          </cell>
          <cell r="S365">
            <v>133500</v>
          </cell>
        </row>
        <row r="366">
          <cell r="B366" t="str">
            <v>022244</v>
          </cell>
          <cell r="C366" t="str">
            <v>Vusiroro</v>
          </cell>
          <cell r="D366" t="str">
            <v>FRE</v>
          </cell>
          <cell r="E366" t="str">
            <v>Church (Government Assisted)</v>
          </cell>
          <cell r="F366" t="str">
            <v>Santo</v>
          </cell>
          <cell r="G366" t="str">
            <v>Sanma</v>
          </cell>
          <cell r="H366" t="str">
            <v>0084668001</v>
          </cell>
          <cell r="I366" t="str">
            <v>VUSIRORO PRIMARY SCHOOL</v>
          </cell>
          <cell r="J366" t="str">
            <v>PS</v>
          </cell>
          <cell r="K366" t="str">
            <v>No</v>
          </cell>
          <cell r="L366" t="str">
            <v xml:space="preserve">1 2 3 4 5 6 </v>
          </cell>
          <cell r="M366">
            <v>27</v>
          </cell>
          <cell r="N366">
            <v>8900</v>
          </cell>
          <cell r="O366">
            <v>240300</v>
          </cell>
          <cell r="P366">
            <v>72090</v>
          </cell>
          <cell r="Q366">
            <v>0</v>
          </cell>
          <cell r="R366">
            <v>72090</v>
          </cell>
          <cell r="S366">
            <v>72090</v>
          </cell>
        </row>
        <row r="367">
          <cell r="B367" t="str">
            <v>022278</v>
          </cell>
          <cell r="C367" t="str">
            <v>Winsao</v>
          </cell>
          <cell r="D367" t="str">
            <v>ENG</v>
          </cell>
          <cell r="E367" t="str">
            <v>Government of Vanuatu</v>
          </cell>
          <cell r="F367" t="str">
            <v>Santo</v>
          </cell>
          <cell r="G367" t="str">
            <v>Sanma</v>
          </cell>
          <cell r="H367" t="str">
            <v>0098397001</v>
          </cell>
          <cell r="I367" t="str">
            <v>WINSAO PRIMARY SCHOOL</v>
          </cell>
          <cell r="J367" t="str">
            <v>PS</v>
          </cell>
          <cell r="K367" t="str">
            <v>No</v>
          </cell>
          <cell r="L367" t="str">
            <v xml:space="preserve">1 2 3 4 5 6 </v>
          </cell>
          <cell r="M367">
            <v>32</v>
          </cell>
          <cell r="N367">
            <v>8900</v>
          </cell>
          <cell r="O367">
            <v>284800</v>
          </cell>
          <cell r="P367">
            <v>85440</v>
          </cell>
          <cell r="Q367">
            <v>0</v>
          </cell>
          <cell r="R367">
            <v>85440</v>
          </cell>
          <cell r="S367">
            <v>85440</v>
          </cell>
        </row>
      </sheetData>
      <sheetData sheetId="2">
        <row r="12">
          <cell r="B12" t="str">
            <v>011003</v>
          </cell>
          <cell r="C12" t="str">
            <v>Bagavegug</v>
          </cell>
          <cell r="D12" t="str">
            <v>ENG</v>
          </cell>
          <cell r="E12" t="str">
            <v>Government of Vanuatu</v>
          </cell>
          <cell r="F12" t="str">
            <v>Toga</v>
          </cell>
          <cell r="G12" t="str">
            <v>Torba</v>
          </cell>
          <cell r="H12" t="str">
            <v>0084577001</v>
          </cell>
          <cell r="I12" t="str">
            <v>BAKAVEGUG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96</v>
          </cell>
          <cell r="N12">
            <v>8900</v>
          </cell>
          <cell r="O12">
            <v>854400</v>
          </cell>
          <cell r="P12">
            <v>256320</v>
          </cell>
          <cell r="R12">
            <v>256320</v>
          </cell>
          <cell r="S12">
            <v>0</v>
          </cell>
          <cell r="T12">
            <v>256320</v>
          </cell>
          <cell r="U12">
            <v>256320</v>
          </cell>
        </row>
        <row r="13">
          <cell r="B13" t="str">
            <v>010401</v>
          </cell>
          <cell r="C13" t="str">
            <v>Baldwin Lonsdale Memorial (BLMS)</v>
          </cell>
          <cell r="D13" t="str">
            <v>ENG</v>
          </cell>
          <cell r="E13" t="str">
            <v>Government of Vanuatu</v>
          </cell>
          <cell r="F13" t="str">
            <v>Vanua Lava</v>
          </cell>
          <cell r="G13" t="str">
            <v>Torba</v>
          </cell>
          <cell r="H13" t="str">
            <v>0084581001</v>
          </cell>
          <cell r="I13" t="str">
            <v>AREP PRIMARY SCHOOL</v>
          </cell>
          <cell r="J13" t="str">
            <v>PS</v>
          </cell>
          <cell r="K13" t="str">
            <v>Yes</v>
          </cell>
          <cell r="L13" t="str">
            <v xml:space="preserve">1 2 3 4 5 6 </v>
          </cell>
          <cell r="M13">
            <v>120</v>
          </cell>
          <cell r="N13">
            <v>8900</v>
          </cell>
          <cell r="O13">
            <v>1068000</v>
          </cell>
          <cell r="P13">
            <v>320400</v>
          </cell>
          <cell r="R13">
            <v>320400</v>
          </cell>
          <cell r="S13">
            <v>0</v>
          </cell>
          <cell r="T13">
            <v>320400</v>
          </cell>
          <cell r="U13">
            <v>320400</v>
          </cell>
        </row>
        <row r="14">
          <cell r="B14" t="str">
            <v>0104095</v>
          </cell>
          <cell r="C14" t="str">
            <v>Ecole Primaire de Baldwin Lonsdale Memorial (BLMS)</v>
          </cell>
          <cell r="D14" t="str">
            <v>FRE</v>
          </cell>
          <cell r="E14" t="str">
            <v>Government of Vanuatu</v>
          </cell>
          <cell r="F14" t="str">
            <v>Vanua Lava</v>
          </cell>
          <cell r="G14" t="str">
            <v>Torba</v>
          </cell>
          <cell r="H14" t="str">
            <v>0084581001</v>
          </cell>
          <cell r="I14" t="str">
            <v>AREP PRIMARY SCHOOL</v>
          </cell>
          <cell r="J14" t="str">
            <v>PS</v>
          </cell>
          <cell r="K14" t="str">
            <v>Yes</v>
          </cell>
          <cell r="L14" t="str">
            <v xml:space="preserve">1 2 3 4 5 6 </v>
          </cell>
          <cell r="M14">
            <v>68</v>
          </cell>
          <cell r="N14">
            <v>8900</v>
          </cell>
          <cell r="O14">
            <v>605200</v>
          </cell>
          <cell r="P14">
            <v>181560</v>
          </cell>
          <cell r="R14">
            <v>181560</v>
          </cell>
          <cell r="S14">
            <v>0</v>
          </cell>
          <cell r="T14">
            <v>181560</v>
          </cell>
          <cell r="U14">
            <v>181560</v>
          </cell>
        </row>
        <row r="15">
          <cell r="B15" t="str">
            <v>010106</v>
          </cell>
          <cell r="C15" t="str">
            <v>Losalava</v>
          </cell>
          <cell r="D15" t="str">
            <v>ENG</v>
          </cell>
          <cell r="E15" t="str">
            <v>Church (Government Assisted)</v>
          </cell>
          <cell r="F15" t="str">
            <v>Gaua</v>
          </cell>
          <cell r="G15" t="str">
            <v>Torba</v>
          </cell>
          <cell r="H15" t="str">
            <v>0084559001</v>
          </cell>
          <cell r="I15" t="str">
            <v>LOSOLAVA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159</v>
          </cell>
          <cell r="N15">
            <v>8900</v>
          </cell>
          <cell r="O15">
            <v>1415100</v>
          </cell>
          <cell r="P15">
            <v>424530</v>
          </cell>
          <cell r="R15">
            <v>424530</v>
          </cell>
          <cell r="S15">
            <v>0</v>
          </cell>
          <cell r="T15">
            <v>424530</v>
          </cell>
          <cell r="U15">
            <v>424530</v>
          </cell>
        </row>
        <row r="16">
          <cell r="B16" t="str">
            <v>010308</v>
          </cell>
          <cell r="C16" t="str">
            <v>Nergar</v>
          </cell>
          <cell r="D16" t="str">
            <v>FRE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0084565001</v>
          </cell>
          <cell r="I16" t="str">
            <v>NEGAR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50</v>
          </cell>
          <cell r="N16">
            <v>8900</v>
          </cell>
          <cell r="O16">
            <v>445000</v>
          </cell>
          <cell r="P16">
            <v>133500</v>
          </cell>
          <cell r="R16">
            <v>133500</v>
          </cell>
          <cell r="S16">
            <v>0</v>
          </cell>
          <cell r="T16">
            <v>133500</v>
          </cell>
          <cell r="U16">
            <v>133500</v>
          </cell>
        </row>
        <row r="17">
          <cell r="B17" t="str">
            <v>011110</v>
          </cell>
          <cell r="C17" t="str">
            <v>Robin Memorial</v>
          </cell>
          <cell r="D17" t="str">
            <v>ENG</v>
          </cell>
          <cell r="E17" t="str">
            <v>Church (Government Assisted)</v>
          </cell>
          <cell r="F17" t="str">
            <v>Loh</v>
          </cell>
          <cell r="G17" t="str">
            <v>Torba</v>
          </cell>
          <cell r="H17" t="str">
            <v>0084578001</v>
          </cell>
          <cell r="I17" t="str">
            <v>ROBIN PRIMARY SCHOOL</v>
          </cell>
          <cell r="J17" t="str">
            <v>PS</v>
          </cell>
          <cell r="K17" t="str">
            <v>No</v>
          </cell>
          <cell r="L17" t="str">
            <v xml:space="preserve">1 2 3 4 5 6 7 8 </v>
          </cell>
          <cell r="M17">
            <v>63</v>
          </cell>
          <cell r="N17">
            <v>8900</v>
          </cell>
          <cell r="O17">
            <v>560700</v>
          </cell>
          <cell r="P17">
            <v>168210</v>
          </cell>
          <cell r="R17">
            <v>168210</v>
          </cell>
          <cell r="S17">
            <v>0</v>
          </cell>
          <cell r="T17">
            <v>168210</v>
          </cell>
          <cell r="U17">
            <v>168210</v>
          </cell>
        </row>
        <row r="18">
          <cell r="B18" t="str">
            <v>010411</v>
          </cell>
          <cell r="C18" t="str">
            <v>Sanlang</v>
          </cell>
          <cell r="D18" t="str">
            <v>ENG</v>
          </cell>
          <cell r="E18" t="str">
            <v>Church (Government Assisted)</v>
          </cell>
          <cell r="F18" t="str">
            <v>Vanua Lava</v>
          </cell>
          <cell r="G18" t="str">
            <v>Torba</v>
          </cell>
          <cell r="H18" t="str">
            <v>0084569001</v>
          </cell>
          <cell r="I18" t="str">
            <v>SANLANG PRIMARY SCHOOL</v>
          </cell>
          <cell r="J18" t="str">
            <v>PS</v>
          </cell>
          <cell r="K18" t="str">
            <v>No</v>
          </cell>
          <cell r="L18" t="str">
            <v xml:space="preserve">1 2 3 4 5 6 7 8 </v>
          </cell>
          <cell r="M18">
            <v>167</v>
          </cell>
          <cell r="N18">
            <v>8900</v>
          </cell>
          <cell r="O18">
            <v>1486300</v>
          </cell>
          <cell r="P18">
            <v>445890</v>
          </cell>
          <cell r="R18">
            <v>445890</v>
          </cell>
          <cell r="S18">
            <v>0</v>
          </cell>
          <cell r="T18">
            <v>445890</v>
          </cell>
          <cell r="U18">
            <v>445890</v>
          </cell>
        </row>
        <row r="19">
          <cell r="B19" t="str">
            <v>010113</v>
          </cell>
          <cell r="C19" t="str">
            <v>Sarantar</v>
          </cell>
          <cell r="D19" t="str">
            <v>ENG</v>
          </cell>
          <cell r="E19" t="str">
            <v>Government of Vanuatu</v>
          </cell>
          <cell r="F19" t="str">
            <v>Gaua</v>
          </cell>
          <cell r="G19" t="str">
            <v>Torba</v>
          </cell>
          <cell r="H19" t="str">
            <v>0084561001</v>
          </cell>
          <cell r="I19" t="str">
            <v>SARANTAR PRIMARY SCHOOL</v>
          </cell>
          <cell r="J19" t="str">
            <v>PS</v>
          </cell>
          <cell r="K19" t="str">
            <v>No</v>
          </cell>
          <cell r="L19" t="str">
            <v xml:space="preserve">1 2 3 4 5 6 </v>
          </cell>
          <cell r="M19">
            <v>55</v>
          </cell>
          <cell r="N19">
            <v>8900</v>
          </cell>
          <cell r="O19">
            <v>489500</v>
          </cell>
          <cell r="P19">
            <v>146850</v>
          </cell>
          <cell r="R19">
            <v>146850</v>
          </cell>
          <cell r="S19">
            <v>0</v>
          </cell>
          <cell r="T19">
            <v>146850</v>
          </cell>
          <cell r="U19">
            <v>146850</v>
          </cell>
        </row>
        <row r="20">
          <cell r="B20" t="str">
            <v>010914</v>
          </cell>
          <cell r="C20" t="str">
            <v>Shelil</v>
          </cell>
          <cell r="D20" t="str">
            <v>ENG</v>
          </cell>
          <cell r="E20" t="str">
            <v>Government of Vanuatu</v>
          </cell>
          <cell r="F20" t="str">
            <v>Ureparapara</v>
          </cell>
          <cell r="G20" t="str">
            <v>Torba</v>
          </cell>
          <cell r="H20" t="str">
            <v>0084575001</v>
          </cell>
          <cell r="I20" t="str">
            <v>SHELIL PRIMARY SCHOOL</v>
          </cell>
          <cell r="J20" t="str">
            <v>PS</v>
          </cell>
          <cell r="K20" t="str">
            <v>No</v>
          </cell>
          <cell r="L20" t="str">
            <v xml:space="preserve">1 2 3 4 5 6 </v>
          </cell>
          <cell r="M20">
            <v>37</v>
          </cell>
          <cell r="N20">
            <v>8900</v>
          </cell>
          <cell r="O20">
            <v>329300</v>
          </cell>
          <cell r="P20">
            <v>98790</v>
          </cell>
          <cell r="R20">
            <v>98790</v>
          </cell>
          <cell r="S20">
            <v>0</v>
          </cell>
          <cell r="T20">
            <v>98790</v>
          </cell>
          <cell r="U20">
            <v>98790</v>
          </cell>
        </row>
        <row r="21">
          <cell r="B21" t="str">
            <v>010915</v>
          </cell>
          <cell r="C21" t="str">
            <v>Shem Rolley</v>
          </cell>
          <cell r="D21" t="str">
            <v>ENG</v>
          </cell>
          <cell r="E21" t="str">
            <v>Church (Government Assisted)</v>
          </cell>
          <cell r="F21" t="str">
            <v>Ureparapara</v>
          </cell>
          <cell r="G21" t="str">
            <v>Torba</v>
          </cell>
          <cell r="H21" t="str">
            <v>0084576001</v>
          </cell>
          <cell r="I21" t="str">
            <v>SHEM ROLLEY PRIMARY SCHOOL</v>
          </cell>
          <cell r="J21" t="str">
            <v>PS</v>
          </cell>
          <cell r="K21" t="str">
            <v>No</v>
          </cell>
          <cell r="L21" t="str">
            <v xml:space="preserve">1 2 3 4 5 6 </v>
          </cell>
          <cell r="M21">
            <v>44</v>
          </cell>
          <cell r="N21">
            <v>8900</v>
          </cell>
          <cell r="O21">
            <v>391600</v>
          </cell>
          <cell r="P21">
            <v>117480</v>
          </cell>
          <cell r="R21">
            <v>117480</v>
          </cell>
          <cell r="S21">
            <v>0</v>
          </cell>
          <cell r="T21">
            <v>117480</v>
          </cell>
          <cell r="U21">
            <v>117480</v>
          </cell>
        </row>
        <row r="22">
          <cell r="B22" t="str">
            <v>010121</v>
          </cell>
          <cell r="C22" t="str">
            <v>Silva Memorial (Vales)</v>
          </cell>
          <cell r="D22" t="str">
            <v>ENG</v>
          </cell>
          <cell r="E22" t="str">
            <v>Government of Vanuatu</v>
          </cell>
          <cell r="F22" t="str">
            <v>Gaua</v>
          </cell>
          <cell r="G22" t="str">
            <v>Torba</v>
          </cell>
          <cell r="H22" t="str">
            <v>0084563001</v>
          </cell>
          <cell r="I22" t="str">
            <v>VALES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65</v>
          </cell>
          <cell r="N22">
            <v>8900</v>
          </cell>
          <cell r="O22">
            <v>578500</v>
          </cell>
          <cell r="P22">
            <v>173550</v>
          </cell>
          <cell r="R22">
            <v>173550</v>
          </cell>
          <cell r="S22">
            <v>0</v>
          </cell>
          <cell r="T22">
            <v>173550</v>
          </cell>
          <cell r="U22">
            <v>173550</v>
          </cell>
        </row>
        <row r="23">
          <cell r="B23" t="str">
            <v>010316</v>
          </cell>
          <cell r="C23" t="str">
            <v>Tasvare</v>
          </cell>
          <cell r="D23" t="str">
            <v>ENG</v>
          </cell>
          <cell r="E23" t="str">
            <v>Government of Vanuatu</v>
          </cell>
          <cell r="F23" t="str">
            <v>Mere Lava</v>
          </cell>
          <cell r="G23" t="str">
            <v>Torba</v>
          </cell>
          <cell r="H23" t="str">
            <v>0084567001</v>
          </cell>
          <cell r="I23" t="str">
            <v>TASVARE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37</v>
          </cell>
          <cell r="N23">
            <v>8900</v>
          </cell>
          <cell r="O23">
            <v>329300</v>
          </cell>
          <cell r="P23">
            <v>98790</v>
          </cell>
          <cell r="R23">
            <v>98790</v>
          </cell>
          <cell r="S23">
            <v>0</v>
          </cell>
          <cell r="T23">
            <v>98790</v>
          </cell>
          <cell r="U23">
            <v>98790</v>
          </cell>
        </row>
        <row r="24">
          <cell r="B24" t="str">
            <v>010517</v>
          </cell>
          <cell r="C24" t="str">
            <v>Telhei</v>
          </cell>
          <cell r="D24" t="str">
            <v>ENG</v>
          </cell>
          <cell r="E24" t="str">
            <v>Church (Government Assisted)</v>
          </cell>
          <cell r="F24" t="str">
            <v>Mota Lava</v>
          </cell>
          <cell r="G24" t="str">
            <v>Torba</v>
          </cell>
          <cell r="H24" t="str">
            <v>0084572001</v>
          </cell>
          <cell r="I24" t="str">
            <v>TELHEI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190</v>
          </cell>
          <cell r="N24">
            <v>8900</v>
          </cell>
          <cell r="O24">
            <v>1691000</v>
          </cell>
          <cell r="P24">
            <v>507300</v>
          </cell>
          <cell r="R24">
            <v>507300</v>
          </cell>
          <cell r="S24">
            <v>0</v>
          </cell>
          <cell r="T24">
            <v>507300</v>
          </cell>
          <cell r="U24">
            <v>507300</v>
          </cell>
        </row>
        <row r="25">
          <cell r="B25" t="str">
            <v>022101</v>
          </cell>
          <cell r="C25" t="str">
            <v>Alowaru</v>
          </cell>
          <cell r="D25" t="str">
            <v>ENG</v>
          </cell>
          <cell r="E25" t="str">
            <v>Government of Vanuatu</v>
          </cell>
          <cell r="F25" t="str">
            <v>Malo</v>
          </cell>
          <cell r="G25" t="str">
            <v>Sanma</v>
          </cell>
          <cell r="H25" t="str">
            <v>0084590001</v>
          </cell>
          <cell r="I25" t="str">
            <v>ALOWARU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65</v>
          </cell>
          <cell r="N25">
            <v>8900</v>
          </cell>
          <cell r="O25">
            <v>578500</v>
          </cell>
          <cell r="P25">
            <v>173550</v>
          </cell>
          <cell r="R25">
            <v>173550</v>
          </cell>
          <cell r="S25">
            <v>0</v>
          </cell>
          <cell r="T25">
            <v>173550</v>
          </cell>
          <cell r="U25">
            <v>173550</v>
          </cell>
        </row>
        <row r="26">
          <cell r="B26" t="str">
            <v>022102</v>
          </cell>
          <cell r="C26" t="str">
            <v>Amapelau/Mati</v>
          </cell>
          <cell r="D26" t="str">
            <v>ENG</v>
          </cell>
          <cell r="E26" t="str">
            <v>Church (Government Assisted)</v>
          </cell>
          <cell r="F26" t="str">
            <v>Malo</v>
          </cell>
          <cell r="G26" t="str">
            <v>Sanma</v>
          </cell>
          <cell r="H26" t="str">
            <v>0091201001</v>
          </cell>
          <cell r="I26" t="str">
            <v>AMAPELAO PRIMARY SCHOOL</v>
          </cell>
          <cell r="J26" t="str">
            <v>PS</v>
          </cell>
          <cell r="K26" t="str">
            <v>No</v>
          </cell>
          <cell r="L26" t="str">
            <v xml:space="preserve">1 2 3 4 5 6 7 8 </v>
          </cell>
          <cell r="M26">
            <v>82</v>
          </cell>
          <cell r="N26">
            <v>8900</v>
          </cell>
          <cell r="O26">
            <v>729800</v>
          </cell>
          <cell r="P26">
            <v>218940</v>
          </cell>
          <cell r="R26">
            <v>218940</v>
          </cell>
          <cell r="S26">
            <v>0</v>
          </cell>
          <cell r="T26">
            <v>218940</v>
          </cell>
          <cell r="U26">
            <v>218940</v>
          </cell>
        </row>
        <row r="27">
          <cell r="B27" t="str">
            <v>0221501</v>
          </cell>
          <cell r="C27" t="str">
            <v>Ambakura</v>
          </cell>
          <cell r="D27" t="str">
            <v>FRE</v>
          </cell>
          <cell r="E27" t="str">
            <v>Government of Vanuatu</v>
          </cell>
          <cell r="F27" t="str">
            <v>Malo</v>
          </cell>
          <cell r="G27" t="str">
            <v>Sanma</v>
          </cell>
          <cell r="H27" t="str">
            <v>0098422001</v>
          </cell>
          <cell r="I27" t="str">
            <v>AMBAKURA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29</v>
          </cell>
          <cell r="N27">
            <v>8900</v>
          </cell>
          <cell r="O27">
            <v>258100</v>
          </cell>
          <cell r="P27">
            <v>77430</v>
          </cell>
          <cell r="R27">
            <v>77430</v>
          </cell>
          <cell r="S27">
            <v>0</v>
          </cell>
          <cell r="T27">
            <v>77430</v>
          </cell>
          <cell r="U27">
            <v>77430</v>
          </cell>
        </row>
        <row r="28">
          <cell r="B28" t="str">
            <v>022103</v>
          </cell>
          <cell r="C28" t="str">
            <v>Avunatari Primary</v>
          </cell>
          <cell r="D28" t="str">
            <v>ENG</v>
          </cell>
          <cell r="E28" t="str">
            <v>Government of Vanuatu</v>
          </cell>
          <cell r="F28" t="str">
            <v>Malo</v>
          </cell>
          <cell r="G28" t="str">
            <v>Sanma</v>
          </cell>
          <cell r="H28" t="str">
            <v>0084591001</v>
          </cell>
          <cell r="I28" t="str">
            <v>AVUNATARI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150</v>
          </cell>
          <cell r="N28">
            <v>8900</v>
          </cell>
          <cell r="O28">
            <v>1335000</v>
          </cell>
          <cell r="P28">
            <v>400500</v>
          </cell>
          <cell r="R28">
            <v>400500</v>
          </cell>
          <cell r="S28">
            <v>0</v>
          </cell>
          <cell r="T28">
            <v>400500</v>
          </cell>
          <cell r="U28">
            <v>400500</v>
          </cell>
        </row>
        <row r="29">
          <cell r="B29" t="str">
            <v>022204</v>
          </cell>
          <cell r="C29" t="str">
            <v>Balon Primary</v>
          </cell>
          <cell r="D29" t="str">
            <v>ENG</v>
          </cell>
          <cell r="E29" t="str">
            <v>Government of Vanuatu</v>
          </cell>
          <cell r="F29" t="str">
            <v>Santo</v>
          </cell>
          <cell r="G29" t="str">
            <v>Sanma</v>
          </cell>
          <cell r="H29" t="str">
            <v>0084597001</v>
          </cell>
          <cell r="I29" t="str">
            <v>BALON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129</v>
          </cell>
          <cell r="N29">
            <v>8900</v>
          </cell>
          <cell r="O29">
            <v>1148100</v>
          </cell>
          <cell r="P29">
            <v>344430</v>
          </cell>
          <cell r="R29">
            <v>344430</v>
          </cell>
          <cell r="S29">
            <v>0</v>
          </cell>
          <cell r="T29">
            <v>344430</v>
          </cell>
          <cell r="U29">
            <v>344430</v>
          </cell>
        </row>
        <row r="30">
          <cell r="B30" t="str">
            <v>022106</v>
          </cell>
          <cell r="C30" t="str">
            <v>Banaviti Primary</v>
          </cell>
          <cell r="D30" t="str">
            <v>ENG</v>
          </cell>
          <cell r="E30" t="str">
            <v>Government of Vanuatu</v>
          </cell>
          <cell r="F30" t="str">
            <v>Malo</v>
          </cell>
          <cell r="G30" t="str">
            <v>Sanma</v>
          </cell>
          <cell r="H30" t="str">
            <v>0084592001</v>
          </cell>
          <cell r="I30" t="str">
            <v>BANAVITI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119</v>
          </cell>
          <cell r="N30">
            <v>8900</v>
          </cell>
          <cell r="O30">
            <v>1059100</v>
          </cell>
          <cell r="P30">
            <v>317730</v>
          </cell>
          <cell r="R30">
            <v>317730</v>
          </cell>
          <cell r="S30">
            <v>0</v>
          </cell>
          <cell r="T30">
            <v>317730</v>
          </cell>
          <cell r="U30">
            <v>317730</v>
          </cell>
        </row>
        <row r="31">
          <cell r="B31" t="str">
            <v>022205</v>
          </cell>
          <cell r="C31" t="str">
            <v>Banban Primary</v>
          </cell>
          <cell r="D31" t="str">
            <v>ENG</v>
          </cell>
          <cell r="E31" t="str">
            <v>Government of Vanuatu</v>
          </cell>
          <cell r="F31" t="str">
            <v>Santo</v>
          </cell>
          <cell r="G31" t="str">
            <v>Sanma</v>
          </cell>
          <cell r="H31" t="str">
            <v>0084598001</v>
          </cell>
          <cell r="I31" t="str">
            <v>BANBAN PRIMARY SCHOOL</v>
          </cell>
          <cell r="J31" t="str">
            <v>PS</v>
          </cell>
          <cell r="K31" t="str">
            <v>No</v>
          </cell>
          <cell r="L31" t="str">
            <v xml:space="preserve">1 2 3 4 5 6 7 8 </v>
          </cell>
          <cell r="M31">
            <v>556</v>
          </cell>
          <cell r="N31">
            <v>8900</v>
          </cell>
          <cell r="O31">
            <v>4948400</v>
          </cell>
          <cell r="P31">
            <v>1484520</v>
          </cell>
          <cell r="R31">
            <v>1484520</v>
          </cell>
          <cell r="S31">
            <v>0</v>
          </cell>
          <cell r="T31">
            <v>1484520</v>
          </cell>
          <cell r="U31">
            <v>1484520</v>
          </cell>
        </row>
        <row r="32">
          <cell r="B32" t="str">
            <v>0222568</v>
          </cell>
          <cell r="C32" t="str">
            <v>Bene (Pacific Island) Christian Community</v>
          </cell>
          <cell r="D32" t="str">
            <v>ENG</v>
          </cell>
          <cell r="E32" t="str">
            <v>Government of Vanuatu</v>
          </cell>
          <cell r="F32" t="str">
            <v>Santo</v>
          </cell>
          <cell r="G32" t="str">
            <v>Sanma</v>
          </cell>
          <cell r="H32" t="str">
            <v>020138001</v>
          </cell>
          <cell r="J32" t="str">
            <v>PS</v>
          </cell>
          <cell r="K32" t="str">
            <v>No</v>
          </cell>
          <cell r="L32" t="str">
            <v xml:space="preserve">1 2 3 4 5 6 </v>
          </cell>
          <cell r="M32">
            <v>74</v>
          </cell>
          <cell r="N32">
            <v>8900</v>
          </cell>
          <cell r="O32">
            <v>658600</v>
          </cell>
          <cell r="P32">
            <v>197580</v>
          </cell>
          <cell r="R32">
            <v>197580</v>
          </cell>
          <cell r="S32">
            <v>0</v>
          </cell>
          <cell r="T32">
            <v>197580</v>
          </cell>
          <cell r="U32">
            <v>197580</v>
          </cell>
        </row>
        <row r="33">
          <cell r="B33" t="str">
            <v>022007</v>
          </cell>
          <cell r="C33" t="str">
            <v>Bernier Bay Primary</v>
          </cell>
          <cell r="D33" t="str">
            <v>ENG</v>
          </cell>
          <cell r="E33" t="str">
            <v>Government of Vanuatu</v>
          </cell>
          <cell r="F33" t="str">
            <v>Aore</v>
          </cell>
          <cell r="G33" t="str">
            <v>Sanma</v>
          </cell>
          <cell r="H33" t="str">
            <v>0084642001</v>
          </cell>
          <cell r="I33" t="str">
            <v>BERNIER BAY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51</v>
          </cell>
          <cell r="N33">
            <v>8900</v>
          </cell>
          <cell r="O33">
            <v>453900</v>
          </cell>
          <cell r="P33">
            <v>136170</v>
          </cell>
          <cell r="R33">
            <v>136170</v>
          </cell>
          <cell r="S33">
            <v>0</v>
          </cell>
          <cell r="T33">
            <v>136170</v>
          </cell>
          <cell r="U33">
            <v>136170</v>
          </cell>
        </row>
        <row r="34">
          <cell r="B34" t="str">
            <v>TLS37</v>
          </cell>
          <cell r="C34" t="str">
            <v>Bombua Primary</v>
          </cell>
          <cell r="D34" t="str">
            <v>ENG</v>
          </cell>
          <cell r="E34" t="str">
            <v>Government of Vanuatu</v>
          </cell>
          <cell r="F34" t="str">
            <v>Santo</v>
          </cell>
          <cell r="G34" t="str">
            <v>Sanma</v>
          </cell>
          <cell r="H34" t="str">
            <v>0186772001</v>
          </cell>
          <cell r="I34" t="str">
            <v>BOMBUA SECONDARY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218</v>
          </cell>
          <cell r="N34">
            <v>8900</v>
          </cell>
          <cell r="O34">
            <v>1940200</v>
          </cell>
          <cell r="P34">
            <v>582060</v>
          </cell>
          <cell r="R34">
            <v>582060</v>
          </cell>
          <cell r="S34">
            <v>0</v>
          </cell>
          <cell r="T34">
            <v>582060</v>
          </cell>
          <cell r="U34">
            <v>582060</v>
          </cell>
        </row>
        <row r="35">
          <cell r="B35" t="str">
            <v>022209</v>
          </cell>
          <cell r="C35" t="str">
            <v>Butmas</v>
          </cell>
          <cell r="D35" t="str">
            <v>FRE</v>
          </cell>
          <cell r="E35" t="str">
            <v>Government of Vanuatu</v>
          </cell>
          <cell r="F35" t="str">
            <v>Santo</v>
          </cell>
          <cell r="G35" t="str">
            <v>Sanma</v>
          </cell>
          <cell r="H35" t="str">
            <v>0084600001</v>
          </cell>
          <cell r="I35" t="str">
            <v>BUTMAS PRIMARY SCHOOL</v>
          </cell>
          <cell r="J35" t="str">
            <v>PS</v>
          </cell>
          <cell r="K35" t="str">
            <v>No</v>
          </cell>
          <cell r="L35" t="str">
            <v xml:space="preserve">1 2 3 4 5 6 </v>
          </cell>
          <cell r="M35">
            <v>64</v>
          </cell>
          <cell r="N35">
            <v>8900</v>
          </cell>
          <cell r="O35">
            <v>569600</v>
          </cell>
          <cell r="P35">
            <v>170880</v>
          </cell>
          <cell r="R35">
            <v>170880</v>
          </cell>
          <cell r="S35">
            <v>0</v>
          </cell>
          <cell r="T35">
            <v>170880</v>
          </cell>
          <cell r="U35">
            <v>170880</v>
          </cell>
        </row>
        <row r="36">
          <cell r="B36" t="str">
            <v>021711</v>
          </cell>
          <cell r="C36" t="str">
            <v>Dambulu</v>
          </cell>
          <cell r="D36" t="str">
            <v>ENG</v>
          </cell>
          <cell r="E36" t="str">
            <v>Government of Vanuatu</v>
          </cell>
          <cell r="F36" t="str">
            <v>Mavea</v>
          </cell>
          <cell r="G36" t="str">
            <v>Sanma</v>
          </cell>
          <cell r="H36" t="str">
            <v>0084588001</v>
          </cell>
          <cell r="I36" t="str">
            <v>DAMBULU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33</v>
          </cell>
          <cell r="N36">
            <v>8900</v>
          </cell>
          <cell r="O36">
            <v>293700</v>
          </cell>
          <cell r="P36">
            <v>88110</v>
          </cell>
          <cell r="R36">
            <v>88110</v>
          </cell>
          <cell r="S36">
            <v>0</v>
          </cell>
          <cell r="T36">
            <v>88110</v>
          </cell>
          <cell r="U36">
            <v>88110</v>
          </cell>
        </row>
        <row r="37">
          <cell r="B37" t="str">
            <v>0222325</v>
          </cell>
          <cell r="C37" t="str">
            <v>Day Spring School</v>
          </cell>
          <cell r="D37" t="str">
            <v>ENG</v>
          </cell>
          <cell r="E37" t="str">
            <v>Government of Vanuatu</v>
          </cell>
          <cell r="F37" t="str">
            <v>Santo</v>
          </cell>
          <cell r="G37" t="str">
            <v>Sanma</v>
          </cell>
          <cell r="H37" t="str">
            <v>0099659001</v>
          </cell>
          <cell r="I37" t="str">
            <v>DAY SPRING PRIMARY SCHOOL</v>
          </cell>
          <cell r="J37" t="str">
            <v>PS</v>
          </cell>
          <cell r="K37" t="str">
            <v>No</v>
          </cell>
          <cell r="L37" t="str">
            <v xml:space="preserve">1 2 3 4 5 6 </v>
          </cell>
          <cell r="M37">
            <v>77</v>
          </cell>
          <cell r="N37">
            <v>8900</v>
          </cell>
          <cell r="O37">
            <v>685300</v>
          </cell>
          <cell r="P37">
            <v>205590</v>
          </cell>
          <cell r="R37">
            <v>205590</v>
          </cell>
          <cell r="S37">
            <v>0</v>
          </cell>
          <cell r="T37">
            <v>205590</v>
          </cell>
          <cell r="U37">
            <v>205590</v>
          </cell>
        </row>
        <row r="38">
          <cell r="B38" t="str">
            <v>022289</v>
          </cell>
          <cell r="C38" t="str">
            <v>De Quiros(matantas)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0098423001</v>
          </cell>
          <cell r="I38" t="str">
            <v>DE QUEROS (MATANTAS) PRIMARY SCHOOL</v>
          </cell>
          <cell r="J38" t="str">
            <v>PS</v>
          </cell>
          <cell r="K38" t="str">
            <v>No</v>
          </cell>
          <cell r="L38" t="str">
            <v xml:space="preserve">1 2 3 4 5 6 7 8 </v>
          </cell>
          <cell r="M38">
            <v>111</v>
          </cell>
          <cell r="N38">
            <v>8900</v>
          </cell>
          <cell r="O38">
            <v>987900</v>
          </cell>
          <cell r="P38">
            <v>296370</v>
          </cell>
          <cell r="R38">
            <v>296370</v>
          </cell>
          <cell r="S38">
            <v>0</v>
          </cell>
          <cell r="T38">
            <v>296370</v>
          </cell>
          <cell r="U38">
            <v>296370</v>
          </cell>
        </row>
        <row r="39">
          <cell r="B39" t="str">
            <v>021912</v>
          </cell>
          <cell r="C39" t="str">
            <v>Dombulu</v>
          </cell>
          <cell r="D39" t="str">
            <v>ENG</v>
          </cell>
          <cell r="E39" t="str">
            <v>Government of Vanuatu</v>
          </cell>
          <cell r="F39" t="str">
            <v>Tutuba</v>
          </cell>
          <cell r="G39" t="str">
            <v>Sanma</v>
          </cell>
          <cell r="H39" t="str">
            <v>0084589001</v>
          </cell>
          <cell r="I39" t="str">
            <v>DOMBULU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129</v>
          </cell>
          <cell r="N39">
            <v>8900</v>
          </cell>
          <cell r="O39">
            <v>1148100</v>
          </cell>
          <cell r="P39">
            <v>344430</v>
          </cell>
          <cell r="R39">
            <v>344430</v>
          </cell>
          <cell r="S39">
            <v>0</v>
          </cell>
          <cell r="T39">
            <v>344430</v>
          </cell>
          <cell r="U39">
            <v>344430</v>
          </cell>
        </row>
        <row r="40">
          <cell r="B40" t="str">
            <v>022210</v>
          </cell>
          <cell r="C40" t="str">
            <v>Ebenezer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0084601001</v>
          </cell>
          <cell r="I40" t="str">
            <v>EBENEZER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158</v>
          </cell>
          <cell r="N40">
            <v>8900</v>
          </cell>
          <cell r="O40">
            <v>1406200</v>
          </cell>
          <cell r="P40">
            <v>421860</v>
          </cell>
          <cell r="R40">
            <v>421860</v>
          </cell>
          <cell r="S40">
            <v>0</v>
          </cell>
          <cell r="T40">
            <v>421860</v>
          </cell>
          <cell r="U40">
            <v>421860</v>
          </cell>
        </row>
        <row r="41">
          <cell r="B41" t="str">
            <v>022213</v>
          </cell>
          <cell r="C41" t="str">
            <v>Fanafo</v>
          </cell>
          <cell r="D41" t="str">
            <v>FRE</v>
          </cell>
          <cell r="E41" t="str">
            <v>Church (Government Assisted)</v>
          </cell>
          <cell r="F41" t="str">
            <v>Santo</v>
          </cell>
          <cell r="G41" t="str">
            <v>Sanma</v>
          </cell>
          <cell r="H41" t="str">
            <v>0084665001</v>
          </cell>
          <cell r="I41" t="str">
            <v>FANAFO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215</v>
          </cell>
          <cell r="N41">
            <v>8900</v>
          </cell>
          <cell r="O41">
            <v>1913500</v>
          </cell>
          <cell r="P41">
            <v>574050</v>
          </cell>
          <cell r="R41">
            <v>574050</v>
          </cell>
          <cell r="S41">
            <v>0</v>
          </cell>
          <cell r="T41">
            <v>574050</v>
          </cell>
          <cell r="U41">
            <v>574050</v>
          </cell>
        </row>
        <row r="42">
          <cell r="B42" t="str">
            <v>022215</v>
          </cell>
          <cell r="C42" t="str">
            <v>Hog Harbour</v>
          </cell>
          <cell r="D42" t="str">
            <v>ENG</v>
          </cell>
          <cell r="E42" t="str">
            <v>Government of Vanuatu</v>
          </cell>
          <cell r="F42" t="str">
            <v>Santo</v>
          </cell>
          <cell r="G42" t="str">
            <v>Sanma</v>
          </cell>
          <cell r="H42" t="str">
            <v>0084602001</v>
          </cell>
          <cell r="I42" t="str">
            <v>HOG HARBOUR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153</v>
          </cell>
          <cell r="N42">
            <v>8900</v>
          </cell>
          <cell r="O42">
            <v>1361700</v>
          </cell>
          <cell r="P42">
            <v>408510</v>
          </cell>
          <cell r="R42">
            <v>408510</v>
          </cell>
          <cell r="S42">
            <v>0</v>
          </cell>
          <cell r="T42">
            <v>408510</v>
          </cell>
          <cell r="U42">
            <v>408510</v>
          </cell>
        </row>
        <row r="43">
          <cell r="B43" t="str">
            <v>022216</v>
          </cell>
          <cell r="C43" t="str">
            <v>Ian Livo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0084603001</v>
          </cell>
          <cell r="I43" t="str">
            <v>IAN LIVO PRIMARY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82</v>
          </cell>
          <cell r="N43">
            <v>8900</v>
          </cell>
          <cell r="O43">
            <v>729800</v>
          </cell>
          <cell r="P43">
            <v>218940</v>
          </cell>
          <cell r="R43">
            <v>218940</v>
          </cell>
          <cell r="S43">
            <v>0</v>
          </cell>
          <cell r="T43">
            <v>218940</v>
          </cell>
          <cell r="U43">
            <v>218940</v>
          </cell>
        </row>
        <row r="44">
          <cell r="B44" t="str">
            <v>022217</v>
          </cell>
          <cell r="C44" t="str">
            <v>Iethvekar</v>
          </cell>
          <cell r="D44" t="str">
            <v>ENG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0084604001</v>
          </cell>
          <cell r="I44" t="str">
            <v>IETHVEKAR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112</v>
          </cell>
          <cell r="N44">
            <v>8900</v>
          </cell>
          <cell r="O44">
            <v>996800</v>
          </cell>
          <cell r="P44">
            <v>299040</v>
          </cell>
          <cell r="R44">
            <v>299040</v>
          </cell>
          <cell r="S44">
            <v>0</v>
          </cell>
          <cell r="T44">
            <v>299040</v>
          </cell>
          <cell r="U44">
            <v>299040</v>
          </cell>
        </row>
        <row r="45">
          <cell r="B45" t="str">
            <v>022218</v>
          </cell>
          <cell r="C45" t="str">
            <v>Ipayato</v>
          </cell>
          <cell r="D45" t="str">
            <v>FRE</v>
          </cell>
          <cell r="E45" t="str">
            <v>Church (Government Assisted)</v>
          </cell>
          <cell r="F45" t="str">
            <v>Santo</v>
          </cell>
          <cell r="G45" t="str">
            <v>Sanma</v>
          </cell>
          <cell r="H45" t="str">
            <v>0084671001</v>
          </cell>
          <cell r="I45" t="str">
            <v>IPAYATO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113</v>
          </cell>
          <cell r="N45">
            <v>8900</v>
          </cell>
          <cell r="O45">
            <v>1005700</v>
          </cell>
          <cell r="Q45">
            <v>301710</v>
          </cell>
          <cell r="R45">
            <v>301710</v>
          </cell>
          <cell r="S45">
            <v>0</v>
          </cell>
          <cell r="T45">
            <v>603420</v>
          </cell>
          <cell r="U45">
            <v>603420</v>
          </cell>
        </row>
        <row r="46">
          <cell r="B46" t="str">
            <v>022114</v>
          </cell>
          <cell r="C46" t="str">
            <v>Jinaure</v>
          </cell>
          <cell r="D46" t="str">
            <v>ENG</v>
          </cell>
          <cell r="E46" t="str">
            <v>Government of Vanuatu</v>
          </cell>
          <cell r="F46" t="str">
            <v>Malo</v>
          </cell>
          <cell r="G46" t="str">
            <v>Sanma</v>
          </cell>
          <cell r="H46" t="str">
            <v>0084594001</v>
          </cell>
          <cell r="I46" t="str">
            <v>GINAURE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152</v>
          </cell>
          <cell r="N46">
            <v>8900</v>
          </cell>
          <cell r="O46">
            <v>1352800</v>
          </cell>
          <cell r="P46">
            <v>405840</v>
          </cell>
          <cell r="R46">
            <v>405840</v>
          </cell>
          <cell r="S46">
            <v>0</v>
          </cell>
          <cell r="T46">
            <v>405840</v>
          </cell>
          <cell r="U46">
            <v>405840</v>
          </cell>
        </row>
        <row r="47">
          <cell r="B47" t="str">
            <v>022247</v>
          </cell>
          <cell r="C47" t="str">
            <v>John Noble Mackenzie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0084627001</v>
          </cell>
          <cell r="I47" t="str">
            <v>JOHN NOBLE MACKENZIE</v>
          </cell>
          <cell r="J47" t="str">
            <v>PS</v>
          </cell>
          <cell r="K47" t="str">
            <v>No</v>
          </cell>
          <cell r="L47" t="str">
            <v xml:space="preserve">1 2 3 4 5 6 </v>
          </cell>
          <cell r="M47">
            <v>97</v>
          </cell>
          <cell r="N47">
            <v>8900</v>
          </cell>
          <cell r="O47">
            <v>863300</v>
          </cell>
          <cell r="P47">
            <v>258990</v>
          </cell>
          <cell r="R47">
            <v>258990</v>
          </cell>
          <cell r="S47">
            <v>0</v>
          </cell>
          <cell r="T47">
            <v>258990</v>
          </cell>
          <cell r="U47">
            <v>258990</v>
          </cell>
        </row>
        <row r="48">
          <cell r="B48" t="str">
            <v>020101</v>
          </cell>
          <cell r="C48" t="str">
            <v>Kamewa English</v>
          </cell>
          <cell r="D48" t="str">
            <v>ENG</v>
          </cell>
          <cell r="E48" t="str">
            <v>Government of Vanuatu</v>
          </cell>
          <cell r="F48" t="str">
            <v>Santo</v>
          </cell>
          <cell r="G48" t="str">
            <v>Sanma</v>
          </cell>
          <cell r="H48" t="str">
            <v>0084640001</v>
          </cell>
          <cell r="I48" t="str">
            <v>KAMEWA PRIMARY SCHOOL</v>
          </cell>
          <cell r="J48" t="str">
            <v>PS</v>
          </cell>
          <cell r="K48" t="str">
            <v>Yes</v>
          </cell>
          <cell r="L48" t="str">
            <v xml:space="preserve">1 2 3 4 5 6 7 8 </v>
          </cell>
          <cell r="M48">
            <v>386</v>
          </cell>
          <cell r="N48">
            <v>8900</v>
          </cell>
          <cell r="O48">
            <v>3435400</v>
          </cell>
          <cell r="P48">
            <v>1030620</v>
          </cell>
          <cell r="R48">
            <v>1030620</v>
          </cell>
          <cell r="S48">
            <v>0</v>
          </cell>
          <cell r="T48">
            <v>1030620</v>
          </cell>
          <cell r="U48">
            <v>1030620</v>
          </cell>
        </row>
        <row r="49">
          <cell r="B49" t="str">
            <v>020102</v>
          </cell>
          <cell r="C49" t="str">
            <v>Kamewa French</v>
          </cell>
          <cell r="D49" t="str">
            <v>FRE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0084640001</v>
          </cell>
          <cell r="I49" t="str">
            <v>KAMEWA PRIMARY SCHOOL</v>
          </cell>
          <cell r="J49" t="str">
            <v>PS</v>
          </cell>
          <cell r="K49" t="str">
            <v>Yes</v>
          </cell>
          <cell r="L49" t="str">
            <v xml:space="preserve">1 2 3 4 5 6 7 8 </v>
          </cell>
          <cell r="M49">
            <v>319</v>
          </cell>
          <cell r="N49">
            <v>8900</v>
          </cell>
          <cell r="O49">
            <v>2839100</v>
          </cell>
          <cell r="P49">
            <v>851730</v>
          </cell>
          <cell r="R49">
            <v>851730</v>
          </cell>
          <cell r="S49">
            <v>0</v>
          </cell>
          <cell r="T49">
            <v>851730</v>
          </cell>
          <cell r="U49">
            <v>851730</v>
          </cell>
        </row>
        <row r="50">
          <cell r="B50" t="str">
            <v>022222</v>
          </cell>
          <cell r="C50" t="str">
            <v>Lathi</v>
          </cell>
          <cell r="D50" t="str">
            <v>ENG</v>
          </cell>
          <cell r="E50" t="str">
            <v>Government of Vanuatu</v>
          </cell>
          <cell r="F50" t="str">
            <v>Santo</v>
          </cell>
          <cell r="G50" t="str">
            <v>Sanma</v>
          </cell>
          <cell r="H50" t="str">
            <v>0084606001</v>
          </cell>
          <cell r="I50" t="str">
            <v>LATH HI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64</v>
          </cell>
          <cell r="N50">
            <v>8900</v>
          </cell>
          <cell r="O50">
            <v>569600</v>
          </cell>
          <cell r="P50">
            <v>170880</v>
          </cell>
          <cell r="R50">
            <v>170880</v>
          </cell>
          <cell r="S50">
            <v>0</v>
          </cell>
          <cell r="T50">
            <v>170880</v>
          </cell>
          <cell r="U50">
            <v>170880</v>
          </cell>
        </row>
        <row r="51">
          <cell r="B51" t="str">
            <v>022421</v>
          </cell>
          <cell r="C51" t="str">
            <v>Lehilehina</v>
          </cell>
          <cell r="D51" t="str">
            <v>ENG</v>
          </cell>
          <cell r="E51" t="str">
            <v>Government of Vanuatu</v>
          </cell>
          <cell r="F51" t="str">
            <v>Araki</v>
          </cell>
          <cell r="G51" t="str">
            <v>Sanma</v>
          </cell>
          <cell r="H51" t="str">
            <v>0084644001</v>
          </cell>
          <cell r="I51" t="str">
            <v>LEHILEHINA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37</v>
          </cell>
          <cell r="N51">
            <v>8900</v>
          </cell>
          <cell r="O51">
            <v>329300</v>
          </cell>
          <cell r="P51">
            <v>98790</v>
          </cell>
          <cell r="R51">
            <v>98790</v>
          </cell>
          <cell r="S51">
            <v>0</v>
          </cell>
          <cell r="T51">
            <v>98790</v>
          </cell>
          <cell r="U51">
            <v>98790</v>
          </cell>
        </row>
        <row r="52">
          <cell r="B52" t="str">
            <v>0222497</v>
          </cell>
          <cell r="C52" t="str">
            <v>Lemesie (lape/Paparama)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0098424001</v>
          </cell>
          <cell r="I52" t="str">
            <v>LABE (PAPARAMA)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72</v>
          </cell>
          <cell r="N52">
            <v>8900</v>
          </cell>
          <cell r="O52">
            <v>640800</v>
          </cell>
          <cell r="P52">
            <v>192240</v>
          </cell>
          <cell r="R52">
            <v>192240</v>
          </cell>
          <cell r="S52">
            <v>0</v>
          </cell>
          <cell r="T52">
            <v>192240</v>
          </cell>
          <cell r="U52">
            <v>192240</v>
          </cell>
        </row>
        <row r="53">
          <cell r="B53" t="str">
            <v>022223</v>
          </cell>
          <cell r="C53" t="str">
            <v>Limarua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0084649001</v>
          </cell>
          <cell r="I53" t="str">
            <v>LIMARUA PRIMARY SCHOOL</v>
          </cell>
          <cell r="J53" t="str">
            <v>PS</v>
          </cell>
          <cell r="K53" t="str">
            <v>No</v>
          </cell>
          <cell r="L53" t="str">
            <v xml:space="preserve">1 2 3 4 5 6 7 8 </v>
          </cell>
          <cell r="M53">
            <v>63</v>
          </cell>
          <cell r="N53">
            <v>8900</v>
          </cell>
          <cell r="O53">
            <v>560700</v>
          </cell>
          <cell r="P53">
            <v>168210</v>
          </cell>
          <cell r="R53">
            <v>168210</v>
          </cell>
          <cell r="S53">
            <v>0</v>
          </cell>
          <cell r="T53">
            <v>168210</v>
          </cell>
          <cell r="U53">
            <v>168210</v>
          </cell>
        </row>
        <row r="54">
          <cell r="B54" t="str">
            <v>022224</v>
          </cell>
          <cell r="C54" t="str">
            <v>Lorethiakarkar</v>
          </cell>
          <cell r="D54" t="str">
            <v>FRE</v>
          </cell>
          <cell r="E54" t="str">
            <v>Government of Vanuatu</v>
          </cell>
          <cell r="F54" t="str">
            <v>Santo</v>
          </cell>
          <cell r="G54" t="str">
            <v>Sanma</v>
          </cell>
          <cell r="H54" t="str">
            <v>0084605001</v>
          </cell>
          <cell r="I54" t="str">
            <v>LORETHIAKARKAR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116</v>
          </cell>
          <cell r="N54">
            <v>8900</v>
          </cell>
          <cell r="O54">
            <v>1032400</v>
          </cell>
          <cell r="P54">
            <v>309720</v>
          </cell>
          <cell r="R54">
            <v>309720</v>
          </cell>
          <cell r="S54">
            <v>0</v>
          </cell>
          <cell r="T54">
            <v>309720</v>
          </cell>
          <cell r="U54">
            <v>309720</v>
          </cell>
        </row>
        <row r="55">
          <cell r="B55" t="str">
            <v>022225</v>
          </cell>
          <cell r="C55" t="str">
            <v>Lorovuilko Anglican Community</v>
          </cell>
          <cell r="D55" t="str">
            <v>ENG</v>
          </cell>
          <cell r="E55" t="str">
            <v>Church (Government Assisted)</v>
          </cell>
          <cell r="F55" t="str">
            <v>Santo</v>
          </cell>
          <cell r="G55" t="str">
            <v>Sanma</v>
          </cell>
          <cell r="H55" t="str">
            <v>0084675001</v>
          </cell>
          <cell r="I55" t="str">
            <v>LOROVUILKO PRIMARY SCHOOL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48</v>
          </cell>
          <cell r="N55">
            <v>8900</v>
          </cell>
          <cell r="O55">
            <v>427200</v>
          </cell>
          <cell r="P55">
            <v>128160</v>
          </cell>
          <cell r="R55">
            <v>128160</v>
          </cell>
          <cell r="S55">
            <v>0</v>
          </cell>
          <cell r="T55">
            <v>128160</v>
          </cell>
          <cell r="U55">
            <v>128160</v>
          </cell>
        </row>
        <row r="56">
          <cell r="B56" t="str">
            <v>022279</v>
          </cell>
          <cell r="C56" t="str">
            <v>Luganville Adventist School</v>
          </cell>
          <cell r="D56" t="str">
            <v>ENG</v>
          </cell>
          <cell r="E56" t="str">
            <v>Church (Government Assisted)</v>
          </cell>
          <cell r="F56" t="str">
            <v>Santo</v>
          </cell>
          <cell r="G56" t="str">
            <v>Sanma</v>
          </cell>
          <cell r="H56" t="str">
            <v>0084659001</v>
          </cell>
          <cell r="I56" t="str">
            <v>LUGANVILLE ADVENTIST SCHOOL</v>
          </cell>
          <cell r="J56" t="str">
            <v>PS</v>
          </cell>
          <cell r="K56" t="str">
            <v>No</v>
          </cell>
          <cell r="L56" t="str">
            <v xml:space="preserve">1 2 3 4 5 6 </v>
          </cell>
          <cell r="M56">
            <v>345</v>
          </cell>
          <cell r="N56">
            <v>8900</v>
          </cell>
          <cell r="O56">
            <v>3070500</v>
          </cell>
          <cell r="P56">
            <v>921150</v>
          </cell>
          <cell r="R56">
            <v>921150</v>
          </cell>
          <cell r="S56">
            <v>0</v>
          </cell>
          <cell r="T56">
            <v>921150</v>
          </cell>
          <cell r="U56">
            <v>921150</v>
          </cell>
        </row>
        <row r="57">
          <cell r="B57" t="str">
            <v>020103</v>
          </cell>
          <cell r="C57" t="str">
            <v>Luganville Est Primary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0084608001</v>
          </cell>
          <cell r="I57" t="str">
            <v>LUGANVILLE EAST PRIMARY SCHOOL</v>
          </cell>
          <cell r="J57" t="str">
            <v>PS</v>
          </cell>
          <cell r="K57" t="str">
            <v>No</v>
          </cell>
          <cell r="L57" t="str">
            <v xml:space="preserve">1 2 3 4 5 6 7 8 </v>
          </cell>
          <cell r="M57">
            <v>371</v>
          </cell>
          <cell r="N57">
            <v>8900</v>
          </cell>
          <cell r="O57">
            <v>3301900</v>
          </cell>
          <cell r="P57">
            <v>990570</v>
          </cell>
          <cell r="R57">
            <v>990570</v>
          </cell>
          <cell r="S57">
            <v>0</v>
          </cell>
          <cell r="T57">
            <v>990570</v>
          </cell>
          <cell r="U57">
            <v>990570</v>
          </cell>
        </row>
        <row r="58">
          <cell r="B58" t="str">
            <v>022226</v>
          </cell>
          <cell r="C58" t="str">
            <v>Malao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0084622001</v>
          </cell>
          <cell r="I58" t="str">
            <v>MALAO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105</v>
          </cell>
          <cell r="N58">
            <v>8900</v>
          </cell>
          <cell r="O58">
            <v>934500</v>
          </cell>
          <cell r="P58">
            <v>280350</v>
          </cell>
          <cell r="R58">
            <v>280350</v>
          </cell>
          <cell r="S58">
            <v>0</v>
          </cell>
          <cell r="T58">
            <v>280350</v>
          </cell>
          <cell r="U58">
            <v>280350</v>
          </cell>
        </row>
        <row r="59">
          <cell r="B59" t="str">
            <v>022232</v>
          </cell>
          <cell r="C59" t="str">
            <v>Mataloi</v>
          </cell>
          <cell r="D59" t="str">
            <v>FRE</v>
          </cell>
          <cell r="E59" t="str">
            <v>Church (Government Assisted)</v>
          </cell>
          <cell r="F59" t="str">
            <v>Santo</v>
          </cell>
          <cell r="G59" t="str">
            <v>Sanma</v>
          </cell>
          <cell r="H59" t="str">
            <v>0084672001</v>
          </cell>
          <cell r="I59" t="str">
            <v>MATALOI PRIMARY SCHOOL</v>
          </cell>
          <cell r="J59" t="str">
            <v>PS</v>
          </cell>
          <cell r="K59" t="str">
            <v>No</v>
          </cell>
          <cell r="L59" t="str">
            <v xml:space="preserve">1 2 3 4 5 6 7 8 </v>
          </cell>
          <cell r="M59">
            <v>50</v>
          </cell>
          <cell r="N59">
            <v>8900</v>
          </cell>
          <cell r="O59">
            <v>445000</v>
          </cell>
          <cell r="P59">
            <v>133500</v>
          </cell>
          <cell r="R59">
            <v>133500</v>
          </cell>
          <cell r="S59">
            <v>0</v>
          </cell>
          <cell r="T59">
            <v>133500</v>
          </cell>
          <cell r="U59">
            <v>133500</v>
          </cell>
        </row>
        <row r="60">
          <cell r="B60" t="str">
            <v>022234</v>
          </cell>
          <cell r="C60" t="str">
            <v>Menevula Primary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0084650001</v>
          </cell>
          <cell r="I60" t="str">
            <v>MENEVULA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176</v>
          </cell>
          <cell r="N60">
            <v>8900</v>
          </cell>
          <cell r="O60">
            <v>1566400</v>
          </cell>
          <cell r="P60">
            <v>469920</v>
          </cell>
          <cell r="R60">
            <v>469920</v>
          </cell>
          <cell r="S60">
            <v>0</v>
          </cell>
          <cell r="T60">
            <v>469920</v>
          </cell>
          <cell r="U60">
            <v>469920</v>
          </cell>
        </row>
        <row r="61">
          <cell r="B61" t="str">
            <v>022282</v>
          </cell>
          <cell r="C61" t="str">
            <v>Merap St Augustin Primary</v>
          </cell>
          <cell r="D61" t="str">
            <v>FRE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0098425001</v>
          </cell>
          <cell r="I61" t="str">
            <v>MERAP ST AUGUSTIN PRIMARY SCHOOL</v>
          </cell>
          <cell r="J61" t="str">
            <v>PS</v>
          </cell>
          <cell r="K61" t="str">
            <v>No</v>
          </cell>
          <cell r="L61" t="str">
            <v xml:space="preserve">1 2 3 4 5 6 </v>
          </cell>
          <cell r="M61">
            <v>126</v>
          </cell>
          <cell r="N61">
            <v>8900</v>
          </cell>
          <cell r="O61">
            <v>1121400</v>
          </cell>
          <cell r="P61">
            <v>336420</v>
          </cell>
          <cell r="R61">
            <v>336420</v>
          </cell>
          <cell r="S61">
            <v>0</v>
          </cell>
          <cell r="T61">
            <v>336420</v>
          </cell>
          <cell r="U61">
            <v>336420</v>
          </cell>
        </row>
        <row r="62">
          <cell r="B62" t="str">
            <v>022229</v>
          </cell>
          <cell r="C62" t="str">
            <v>Merei (Mamara)</v>
          </cell>
          <cell r="D62" t="str">
            <v>ENG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0084623001</v>
          </cell>
          <cell r="I62" t="str">
            <v>MEREI PRIMARY SCHOOL</v>
          </cell>
          <cell r="J62" t="str">
            <v>PS</v>
          </cell>
          <cell r="K62" t="str">
            <v>No</v>
          </cell>
          <cell r="L62" t="str">
            <v xml:space="preserve">1 2 3 4 5 6 7 8 </v>
          </cell>
          <cell r="M62">
            <v>155</v>
          </cell>
          <cell r="N62">
            <v>8900</v>
          </cell>
          <cell r="O62">
            <v>1379500</v>
          </cell>
          <cell r="P62">
            <v>413850</v>
          </cell>
          <cell r="R62">
            <v>413850</v>
          </cell>
          <cell r="S62">
            <v>0</v>
          </cell>
          <cell r="T62">
            <v>413850</v>
          </cell>
          <cell r="U62">
            <v>413850</v>
          </cell>
        </row>
        <row r="63">
          <cell r="B63" t="str">
            <v>0221500</v>
          </cell>
          <cell r="C63" t="str">
            <v>Najaraiwelu</v>
          </cell>
          <cell r="D63" t="str">
            <v>FRE</v>
          </cell>
          <cell r="E63" t="str">
            <v>Government of Vanuatu</v>
          </cell>
          <cell r="F63" t="str">
            <v>Malo</v>
          </cell>
          <cell r="G63" t="str">
            <v>Sanma</v>
          </cell>
          <cell r="H63" t="str">
            <v>0098421001</v>
          </cell>
          <cell r="I63" t="str">
            <v>NAJARAIWELU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88</v>
          </cell>
          <cell r="N63">
            <v>8900</v>
          </cell>
          <cell r="O63">
            <v>783200</v>
          </cell>
          <cell r="P63">
            <v>234960</v>
          </cell>
          <cell r="R63">
            <v>234960</v>
          </cell>
          <cell r="S63">
            <v>0</v>
          </cell>
          <cell r="T63">
            <v>234960</v>
          </cell>
          <cell r="U63">
            <v>234960</v>
          </cell>
        </row>
        <row r="64">
          <cell r="B64" t="str">
            <v>022236</v>
          </cell>
          <cell r="C64" t="str">
            <v>Namoru</v>
          </cell>
          <cell r="D64" t="str">
            <v>FRE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0084658001</v>
          </cell>
          <cell r="I64" t="str">
            <v>NAMORU PRIMARY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124</v>
          </cell>
          <cell r="N64">
            <v>8900</v>
          </cell>
          <cell r="O64">
            <v>1103600</v>
          </cell>
          <cell r="P64">
            <v>331080</v>
          </cell>
          <cell r="R64">
            <v>331080</v>
          </cell>
          <cell r="S64">
            <v>0</v>
          </cell>
          <cell r="T64">
            <v>331080</v>
          </cell>
          <cell r="U64">
            <v>331080</v>
          </cell>
        </row>
        <row r="65">
          <cell r="B65" t="str">
            <v>022240</v>
          </cell>
          <cell r="C65" t="str">
            <v>Nasalanvunmoli</v>
          </cell>
          <cell r="D65" t="str">
            <v>ENG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0084645001</v>
          </cell>
          <cell r="I65" t="str">
            <v>NASALANVUNMOLI PRIMARY SCHOOL</v>
          </cell>
          <cell r="J65" t="str">
            <v>PS</v>
          </cell>
          <cell r="K65" t="str">
            <v>No</v>
          </cell>
          <cell r="L65" t="str">
            <v xml:space="preserve">1 2 3 4 5 6 </v>
          </cell>
          <cell r="M65">
            <v>166</v>
          </cell>
          <cell r="N65">
            <v>8900</v>
          </cell>
          <cell r="O65">
            <v>1477400</v>
          </cell>
          <cell r="Q65">
            <v>443220</v>
          </cell>
          <cell r="R65">
            <v>443220</v>
          </cell>
          <cell r="S65">
            <v>0</v>
          </cell>
          <cell r="T65">
            <v>886440</v>
          </cell>
          <cell r="U65">
            <v>886440</v>
          </cell>
        </row>
        <row r="66">
          <cell r="B66" t="str">
            <v>022241</v>
          </cell>
          <cell r="C66" t="str">
            <v>Natawa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0084624001</v>
          </cell>
          <cell r="I66" t="str">
            <v>NATAWA PRIMARY SCHOOL</v>
          </cell>
          <cell r="J66" t="str">
            <v>PS</v>
          </cell>
          <cell r="K66" t="str">
            <v>No</v>
          </cell>
          <cell r="L66" t="str">
            <v xml:space="preserve">1 2 3 4 5 6 7 8 </v>
          </cell>
          <cell r="M66">
            <v>216</v>
          </cell>
          <cell r="N66">
            <v>8900</v>
          </cell>
          <cell r="O66">
            <v>1922400</v>
          </cell>
          <cell r="P66">
            <v>576720</v>
          </cell>
          <cell r="R66">
            <v>576720</v>
          </cell>
          <cell r="S66">
            <v>0</v>
          </cell>
          <cell r="T66">
            <v>576720</v>
          </cell>
          <cell r="U66">
            <v>576720</v>
          </cell>
        </row>
        <row r="67">
          <cell r="B67" t="str">
            <v>022242</v>
          </cell>
          <cell r="C67" t="str">
            <v>Navele (St. Paul)</v>
          </cell>
          <cell r="D67" t="str">
            <v>ENG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0084626001</v>
          </cell>
          <cell r="I67" t="str">
            <v>ST PAUL PRIMARY SCHOOL</v>
          </cell>
          <cell r="J67" t="str">
            <v>PS</v>
          </cell>
          <cell r="K67" t="str">
            <v>No</v>
          </cell>
          <cell r="L67" t="str">
            <v xml:space="preserve">1 2 3 4 5 6 </v>
          </cell>
          <cell r="M67">
            <v>63</v>
          </cell>
          <cell r="N67">
            <v>8900</v>
          </cell>
          <cell r="O67">
            <v>560700</v>
          </cell>
          <cell r="P67">
            <v>168210</v>
          </cell>
          <cell r="R67">
            <v>168210</v>
          </cell>
          <cell r="S67">
            <v>0</v>
          </cell>
          <cell r="T67">
            <v>168210</v>
          </cell>
          <cell r="U67">
            <v>168210</v>
          </cell>
        </row>
        <row r="68">
          <cell r="B68" t="str">
            <v>022143</v>
          </cell>
          <cell r="C68" t="str">
            <v>Naviaru</v>
          </cell>
          <cell r="D68" t="str">
            <v>FRE</v>
          </cell>
          <cell r="E68" t="str">
            <v>Government of Vanuatu</v>
          </cell>
          <cell r="F68" t="str">
            <v>Malo</v>
          </cell>
          <cell r="G68" t="str">
            <v>Sanma</v>
          </cell>
          <cell r="H68" t="str">
            <v>0084652001</v>
          </cell>
          <cell r="I68" t="str">
            <v>NAVIARU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50</v>
          </cell>
          <cell r="N68">
            <v>8900</v>
          </cell>
          <cell r="O68">
            <v>445000</v>
          </cell>
          <cell r="P68">
            <v>133500</v>
          </cell>
          <cell r="R68">
            <v>133500</v>
          </cell>
          <cell r="S68">
            <v>0</v>
          </cell>
          <cell r="T68">
            <v>133500</v>
          </cell>
          <cell r="U68">
            <v>133500</v>
          </cell>
        </row>
        <row r="69">
          <cell r="B69" t="str">
            <v>0222499</v>
          </cell>
          <cell r="C69" t="str">
            <v>Notre dame de lourde ( Vilvil)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0099150001</v>
          </cell>
          <cell r="I69" t="str">
            <v>NOTRE DAME DE LOURDES (VILVIL)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143</v>
          </cell>
          <cell r="N69">
            <v>8900</v>
          </cell>
          <cell r="O69">
            <v>1272700</v>
          </cell>
          <cell r="P69">
            <v>381810</v>
          </cell>
          <cell r="R69">
            <v>381810</v>
          </cell>
          <cell r="S69">
            <v>0</v>
          </cell>
          <cell r="T69">
            <v>381810</v>
          </cell>
          <cell r="U69">
            <v>381810</v>
          </cell>
        </row>
        <row r="70">
          <cell r="B70" t="str">
            <v>022286</v>
          </cell>
          <cell r="C70" t="str">
            <v>Paireve (Nasulesule)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0098430001</v>
          </cell>
          <cell r="I70" t="str">
            <v>PAIREVE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168</v>
          </cell>
          <cell r="N70">
            <v>8900</v>
          </cell>
          <cell r="O70">
            <v>1495200</v>
          </cell>
          <cell r="P70">
            <v>448560</v>
          </cell>
          <cell r="R70">
            <v>448560</v>
          </cell>
          <cell r="S70">
            <v>0</v>
          </cell>
          <cell r="T70">
            <v>448560</v>
          </cell>
          <cell r="U70">
            <v>448560</v>
          </cell>
        </row>
        <row r="71">
          <cell r="B71" t="str">
            <v>022049</v>
          </cell>
          <cell r="C71" t="str">
            <v>Parker</v>
          </cell>
          <cell r="D71" t="str">
            <v>ENG</v>
          </cell>
          <cell r="E71" t="str">
            <v>Church (Government Assisted)</v>
          </cell>
          <cell r="F71" t="str">
            <v>Aore</v>
          </cell>
          <cell r="G71" t="str">
            <v>Sanma</v>
          </cell>
          <cell r="H71" t="str">
            <v>0098429001</v>
          </cell>
          <cell r="I71" t="str">
            <v>PARKER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21</v>
          </cell>
          <cell r="N71">
            <v>8900</v>
          </cell>
          <cell r="O71">
            <v>186900</v>
          </cell>
          <cell r="P71">
            <v>56070</v>
          </cell>
          <cell r="R71">
            <v>56070</v>
          </cell>
          <cell r="S71">
            <v>0</v>
          </cell>
          <cell r="T71">
            <v>56070</v>
          </cell>
          <cell r="U71">
            <v>56070</v>
          </cell>
        </row>
        <row r="72">
          <cell r="B72" t="str">
            <v>022252</v>
          </cell>
          <cell r="C72" t="str">
            <v>Piamatsina</v>
          </cell>
          <cell r="D72" t="str">
            <v>FRE</v>
          </cell>
          <cell r="E72" t="str">
            <v>Government of Vanuatu</v>
          </cell>
          <cell r="F72" t="str">
            <v>Santo</v>
          </cell>
          <cell r="G72" t="str">
            <v>Sanma</v>
          </cell>
          <cell r="H72" t="str">
            <v>0084629001</v>
          </cell>
          <cell r="I72" t="str">
            <v>PIAMATSINA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44</v>
          </cell>
          <cell r="N72">
            <v>8900</v>
          </cell>
          <cell r="O72">
            <v>391600</v>
          </cell>
          <cell r="P72">
            <v>117480</v>
          </cell>
          <cell r="R72">
            <v>117480</v>
          </cell>
          <cell r="S72">
            <v>0</v>
          </cell>
          <cell r="T72">
            <v>117480</v>
          </cell>
          <cell r="U72">
            <v>117480</v>
          </cell>
        </row>
        <row r="73">
          <cell r="B73" t="str">
            <v>022254</v>
          </cell>
          <cell r="C73" t="str">
            <v>Puama (Porema)</v>
          </cell>
          <cell r="D73" t="str">
            <v>FRE</v>
          </cell>
          <cell r="E73" t="str">
            <v>Church (Government Assisted)</v>
          </cell>
          <cell r="F73" t="str">
            <v>Santo</v>
          </cell>
          <cell r="G73" t="str">
            <v>Sanma</v>
          </cell>
          <cell r="H73" t="str">
            <v>0087031001</v>
          </cell>
          <cell r="I73" t="str">
            <v>POREMA PRIMARY SCHOOL</v>
          </cell>
          <cell r="J73" t="str">
            <v>PS</v>
          </cell>
          <cell r="K73" t="str">
            <v>No</v>
          </cell>
          <cell r="L73" t="str">
            <v xml:space="preserve">1 2 3 4 5 6 </v>
          </cell>
          <cell r="M73">
            <v>56</v>
          </cell>
          <cell r="N73">
            <v>8900</v>
          </cell>
          <cell r="O73">
            <v>498400</v>
          </cell>
          <cell r="P73">
            <v>149520</v>
          </cell>
          <cell r="R73">
            <v>149520</v>
          </cell>
          <cell r="S73">
            <v>0</v>
          </cell>
          <cell r="T73">
            <v>149520</v>
          </cell>
          <cell r="U73">
            <v>149520</v>
          </cell>
        </row>
        <row r="74">
          <cell r="B74" t="str">
            <v>020108</v>
          </cell>
          <cell r="C74" t="str">
            <v>Rowhani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0107822001</v>
          </cell>
          <cell r="I74" t="str">
            <v>ROWHANI SCHOOL</v>
          </cell>
          <cell r="J74" t="str">
            <v>PS</v>
          </cell>
          <cell r="K74" t="str">
            <v>Yes</v>
          </cell>
          <cell r="L74" t="str">
            <v xml:space="preserve">1 2 3 4 5 6 </v>
          </cell>
          <cell r="M74">
            <v>124</v>
          </cell>
          <cell r="N74">
            <v>8900</v>
          </cell>
          <cell r="O74">
            <v>1103600</v>
          </cell>
          <cell r="P74">
            <v>331080</v>
          </cell>
          <cell r="R74">
            <v>331080</v>
          </cell>
          <cell r="S74">
            <v>0</v>
          </cell>
          <cell r="T74">
            <v>331080</v>
          </cell>
          <cell r="U74">
            <v>331080</v>
          </cell>
        </row>
        <row r="75">
          <cell r="B75" t="str">
            <v>022264</v>
          </cell>
          <cell r="C75" t="str">
            <v>Saletui</v>
          </cell>
          <cell r="D75" t="str">
            <v>ENG</v>
          </cell>
          <cell r="E75" t="str">
            <v>Government of Vanuatu</v>
          </cell>
          <cell r="F75" t="str">
            <v>Santo</v>
          </cell>
          <cell r="G75" t="str">
            <v>Sanma</v>
          </cell>
          <cell r="H75" t="str">
            <v>0084654001</v>
          </cell>
          <cell r="I75" t="str">
            <v>SALETUI PRIMARY SCHOOL</v>
          </cell>
          <cell r="J75" t="str">
            <v>PS</v>
          </cell>
          <cell r="K75" t="str">
            <v>No</v>
          </cell>
          <cell r="L75" t="str">
            <v xml:space="preserve">1 2 3 4 5 6 7 8 </v>
          </cell>
          <cell r="M75">
            <v>178</v>
          </cell>
          <cell r="N75">
            <v>8900</v>
          </cell>
          <cell r="O75">
            <v>1584200</v>
          </cell>
          <cell r="P75">
            <v>475260</v>
          </cell>
          <cell r="R75">
            <v>475260</v>
          </cell>
          <cell r="S75">
            <v>0</v>
          </cell>
          <cell r="T75">
            <v>475260</v>
          </cell>
          <cell r="U75">
            <v>475260</v>
          </cell>
        </row>
        <row r="76">
          <cell r="B76" t="str">
            <v>020110</v>
          </cell>
          <cell r="C76" t="str">
            <v>Santo East</v>
          </cell>
          <cell r="D76" t="str">
            <v>ENG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0084585001</v>
          </cell>
          <cell r="I76" t="str">
            <v>SANTO EAST PRIMARY SCHOOL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783</v>
          </cell>
          <cell r="N76">
            <v>8900</v>
          </cell>
          <cell r="O76">
            <v>6968700</v>
          </cell>
          <cell r="P76">
            <v>2090610</v>
          </cell>
          <cell r="R76">
            <v>2090610</v>
          </cell>
          <cell r="S76">
            <v>0</v>
          </cell>
          <cell r="T76">
            <v>2090610</v>
          </cell>
          <cell r="U76">
            <v>2090610</v>
          </cell>
        </row>
        <row r="77">
          <cell r="B77" t="str">
            <v>022258</v>
          </cell>
          <cell r="C77" t="str">
            <v>Sara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0084632001</v>
          </cell>
          <cell r="I77" t="str">
            <v>SARA PRIMARY SCHOOL</v>
          </cell>
          <cell r="J77" t="str">
            <v>PS</v>
          </cell>
          <cell r="K77" t="str">
            <v>No</v>
          </cell>
          <cell r="L77" t="str">
            <v xml:space="preserve">1 2 3 4 5 6 </v>
          </cell>
          <cell r="M77">
            <v>90</v>
          </cell>
          <cell r="N77">
            <v>8900</v>
          </cell>
          <cell r="O77">
            <v>801000</v>
          </cell>
          <cell r="P77">
            <v>240300</v>
          </cell>
          <cell r="R77">
            <v>240300</v>
          </cell>
          <cell r="S77">
            <v>0</v>
          </cell>
          <cell r="T77">
            <v>240300</v>
          </cell>
          <cell r="U77">
            <v>240300</v>
          </cell>
        </row>
        <row r="78">
          <cell r="B78" t="str">
            <v>020111</v>
          </cell>
          <cell r="C78" t="str">
            <v>Sarakata</v>
          </cell>
          <cell r="D78" t="str">
            <v>ENG</v>
          </cell>
          <cell r="E78" t="str">
            <v>Government of Vanuatu</v>
          </cell>
          <cell r="F78" t="str">
            <v>Santo</v>
          </cell>
          <cell r="G78" t="str">
            <v>Sanma</v>
          </cell>
          <cell r="H78" t="str">
            <v>0084586001</v>
          </cell>
          <cell r="I78" t="str">
            <v>SARAKATA PRIMARY SCHOOL</v>
          </cell>
          <cell r="J78" t="str">
            <v>PS</v>
          </cell>
          <cell r="K78" t="str">
            <v>No</v>
          </cell>
          <cell r="L78" t="str">
            <v xml:space="preserve">1 2 3 4 5 6 7 8 </v>
          </cell>
          <cell r="M78">
            <v>225</v>
          </cell>
          <cell r="N78">
            <v>8900</v>
          </cell>
          <cell r="O78">
            <v>2002500</v>
          </cell>
          <cell r="P78">
            <v>600750</v>
          </cell>
          <cell r="R78">
            <v>600750</v>
          </cell>
          <cell r="S78">
            <v>0</v>
          </cell>
          <cell r="T78">
            <v>600750</v>
          </cell>
          <cell r="U78">
            <v>600750</v>
          </cell>
        </row>
        <row r="79">
          <cell r="B79" t="str">
            <v>022260</v>
          </cell>
          <cell r="C79" t="str">
            <v>Selusia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0084633001</v>
          </cell>
          <cell r="I79" t="str">
            <v>SELUSIA PRIMARY SCHOOL</v>
          </cell>
          <cell r="J79" t="str">
            <v>PS</v>
          </cell>
          <cell r="K79" t="str">
            <v>No</v>
          </cell>
          <cell r="L79" t="str">
            <v xml:space="preserve">1 2 3 4 5 6 </v>
          </cell>
          <cell r="M79">
            <v>99</v>
          </cell>
          <cell r="N79">
            <v>8900</v>
          </cell>
          <cell r="O79">
            <v>881100</v>
          </cell>
          <cell r="P79">
            <v>264330</v>
          </cell>
          <cell r="R79">
            <v>264330</v>
          </cell>
          <cell r="S79">
            <v>0</v>
          </cell>
          <cell r="T79">
            <v>264330</v>
          </cell>
          <cell r="U79">
            <v>264330</v>
          </cell>
        </row>
        <row r="80">
          <cell r="B80" t="str">
            <v>022271</v>
          </cell>
          <cell r="C80" t="str">
            <v>St. Banabas (Turtel Bay)</v>
          </cell>
          <cell r="D80" t="str">
            <v>ENG</v>
          </cell>
          <cell r="E80" t="str">
            <v>Church (Government Assisted)</v>
          </cell>
          <cell r="F80" t="str">
            <v>Santo</v>
          </cell>
          <cell r="G80" t="str">
            <v>Sanma</v>
          </cell>
          <cell r="H80" t="str">
            <v>0098426001</v>
          </cell>
          <cell r="I80" t="str">
            <v>ST BANABAS (TURTLE BAY ANGLICAN) COMMUNITY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127</v>
          </cell>
          <cell r="N80">
            <v>8900</v>
          </cell>
          <cell r="O80">
            <v>1130300</v>
          </cell>
          <cell r="P80">
            <v>339090</v>
          </cell>
          <cell r="R80">
            <v>339090</v>
          </cell>
          <cell r="S80">
            <v>0</v>
          </cell>
          <cell r="T80">
            <v>339090</v>
          </cell>
          <cell r="U80">
            <v>339090</v>
          </cell>
        </row>
        <row r="81">
          <cell r="B81" t="str">
            <v>022208</v>
          </cell>
          <cell r="C81" t="str">
            <v>St. Jacques</v>
          </cell>
          <cell r="D81" t="str">
            <v>FRE</v>
          </cell>
          <cell r="E81" t="str">
            <v>Government of Vanuatu</v>
          </cell>
          <cell r="F81" t="str">
            <v>Santo</v>
          </cell>
          <cell r="G81" t="str">
            <v>Sanma</v>
          </cell>
          <cell r="H81" t="str">
            <v>0084599001</v>
          </cell>
          <cell r="I81" t="str">
            <v>ST JACQUES PRIMARY SCHOOL</v>
          </cell>
          <cell r="J81" t="str">
            <v>PS</v>
          </cell>
          <cell r="K81" t="str">
            <v>No</v>
          </cell>
          <cell r="L81" t="str">
            <v xml:space="preserve">1 2 3 4 5 6 7 8 </v>
          </cell>
          <cell r="M81">
            <v>67</v>
          </cell>
          <cell r="N81">
            <v>8900</v>
          </cell>
          <cell r="O81">
            <v>596300</v>
          </cell>
          <cell r="Q81">
            <v>178890</v>
          </cell>
          <cell r="R81">
            <v>178890</v>
          </cell>
          <cell r="S81">
            <v>0</v>
          </cell>
          <cell r="T81">
            <v>357780</v>
          </cell>
          <cell r="U81">
            <v>357780</v>
          </cell>
        </row>
        <row r="82">
          <cell r="B82" t="str">
            <v>022250</v>
          </cell>
          <cell r="C82" t="str">
            <v>St. Joseph (Pesena)</v>
          </cell>
          <cell r="D82" t="str">
            <v>FRE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0084666001</v>
          </cell>
          <cell r="I82" t="str">
            <v>PESENA ST JOSEPH PRIMARY SCHOOL</v>
          </cell>
          <cell r="J82" t="str">
            <v>PS</v>
          </cell>
          <cell r="K82" t="str">
            <v>No</v>
          </cell>
          <cell r="L82" t="str">
            <v xml:space="preserve">1 2 3 4 5 6 </v>
          </cell>
          <cell r="M82">
            <v>66</v>
          </cell>
          <cell r="N82">
            <v>8900</v>
          </cell>
          <cell r="O82">
            <v>587400</v>
          </cell>
          <cell r="P82">
            <v>176220</v>
          </cell>
          <cell r="R82">
            <v>176220</v>
          </cell>
          <cell r="S82">
            <v>0</v>
          </cell>
          <cell r="T82">
            <v>176220</v>
          </cell>
          <cell r="U82">
            <v>176220</v>
          </cell>
        </row>
        <row r="83">
          <cell r="B83" t="str">
            <v>022257</v>
          </cell>
          <cell r="C83" t="str">
            <v>St. Joseph (Rowok)</v>
          </cell>
          <cell r="D83" t="str">
            <v>FRE</v>
          </cell>
          <cell r="E83" t="str">
            <v>Church (Government Assisted)</v>
          </cell>
          <cell r="F83" t="str">
            <v>Santo</v>
          </cell>
          <cell r="G83" t="str">
            <v>Sanma</v>
          </cell>
          <cell r="H83" t="str">
            <v>0084662001</v>
          </cell>
          <cell r="I83" t="str">
            <v>ROWOK ST JOSEPH PRIMARY SCHOOL</v>
          </cell>
          <cell r="J83" t="str">
            <v>PS</v>
          </cell>
          <cell r="K83" t="str">
            <v>No</v>
          </cell>
          <cell r="L83" t="str">
            <v xml:space="preserve">1 2 3 4 5 6 </v>
          </cell>
          <cell r="M83">
            <v>94</v>
          </cell>
          <cell r="N83">
            <v>8900</v>
          </cell>
          <cell r="O83">
            <v>836600</v>
          </cell>
          <cell r="P83">
            <v>250980</v>
          </cell>
          <cell r="R83">
            <v>250980</v>
          </cell>
          <cell r="S83">
            <v>0</v>
          </cell>
          <cell r="T83">
            <v>250980</v>
          </cell>
          <cell r="U83">
            <v>250980</v>
          </cell>
        </row>
        <row r="84">
          <cell r="B84" t="str">
            <v>020104</v>
          </cell>
          <cell r="C84" t="str">
            <v>St. Michel</v>
          </cell>
          <cell r="D84" t="str">
            <v>FRE</v>
          </cell>
          <cell r="E84" t="str">
            <v>Church (Government Assisted)</v>
          </cell>
          <cell r="F84" t="str">
            <v>Santo</v>
          </cell>
          <cell r="G84" t="str">
            <v>Sanma</v>
          </cell>
          <cell r="H84" t="str">
            <v>0084667001</v>
          </cell>
          <cell r="I84" t="str">
            <v>LUGANVILLE ST MICHEL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356</v>
          </cell>
          <cell r="N84">
            <v>8900</v>
          </cell>
          <cell r="O84">
            <v>3168400</v>
          </cell>
          <cell r="P84">
            <v>950520</v>
          </cell>
          <cell r="R84">
            <v>950520</v>
          </cell>
          <cell r="S84">
            <v>0</v>
          </cell>
          <cell r="T84">
            <v>950520</v>
          </cell>
          <cell r="U84">
            <v>950520</v>
          </cell>
        </row>
        <row r="85">
          <cell r="B85" t="str">
            <v>022248</v>
          </cell>
          <cell r="C85" t="str">
            <v>St. Pierre (Okoro)</v>
          </cell>
          <cell r="D85" t="str">
            <v>FRE</v>
          </cell>
          <cell r="E85" t="str">
            <v>Church (Government Assisted)</v>
          </cell>
          <cell r="F85" t="str">
            <v>Santo</v>
          </cell>
          <cell r="G85" t="str">
            <v>Sanma</v>
          </cell>
          <cell r="H85" t="str">
            <v>0084660001</v>
          </cell>
          <cell r="I85" t="str">
            <v>OKORO ST PIERRE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118</v>
          </cell>
          <cell r="N85">
            <v>8900</v>
          </cell>
          <cell r="O85">
            <v>1050200</v>
          </cell>
          <cell r="P85">
            <v>315060</v>
          </cell>
          <cell r="R85">
            <v>315060</v>
          </cell>
          <cell r="S85">
            <v>0</v>
          </cell>
          <cell r="T85">
            <v>315060</v>
          </cell>
          <cell r="U85">
            <v>315060</v>
          </cell>
        </row>
        <row r="86">
          <cell r="B86" t="str">
            <v>022253</v>
          </cell>
          <cell r="C86" t="str">
            <v>Ste. Anne (Port Olry)</v>
          </cell>
          <cell r="D86" t="str">
            <v>FRE</v>
          </cell>
          <cell r="E86" t="str">
            <v>Church (Government Assisted)</v>
          </cell>
          <cell r="F86" t="str">
            <v>Santo</v>
          </cell>
          <cell r="G86" t="str">
            <v>Sanma</v>
          </cell>
          <cell r="H86" t="str">
            <v>0084661001</v>
          </cell>
          <cell r="I86" t="str">
            <v>ST ANNE PRIMARY SCHOOL</v>
          </cell>
          <cell r="J86" t="str">
            <v>PS</v>
          </cell>
          <cell r="K86" t="str">
            <v>No</v>
          </cell>
          <cell r="L86" t="str">
            <v xml:space="preserve">1 2 3 4 5 6 </v>
          </cell>
          <cell r="M86">
            <v>302</v>
          </cell>
          <cell r="N86">
            <v>8900</v>
          </cell>
          <cell r="O86">
            <v>2687800</v>
          </cell>
          <cell r="P86">
            <v>806340</v>
          </cell>
          <cell r="R86">
            <v>806340</v>
          </cell>
          <cell r="S86">
            <v>0</v>
          </cell>
          <cell r="T86">
            <v>806340</v>
          </cell>
          <cell r="U86">
            <v>806340</v>
          </cell>
        </row>
        <row r="87">
          <cell r="B87" t="str">
            <v>020105</v>
          </cell>
          <cell r="C87" t="str">
            <v>Ste. Therese Luganville</v>
          </cell>
          <cell r="D87" t="str">
            <v>FRE</v>
          </cell>
          <cell r="E87" t="str">
            <v>Church (Government Assisted)</v>
          </cell>
          <cell r="F87" t="str">
            <v>Santo</v>
          </cell>
          <cell r="G87" t="str">
            <v>Sanma</v>
          </cell>
          <cell r="H87" t="str">
            <v>0084655001</v>
          </cell>
          <cell r="I87" t="str">
            <v>ST THERESE PRIMARY SCHOOL</v>
          </cell>
          <cell r="J87" t="str">
            <v>PS</v>
          </cell>
          <cell r="K87" t="str">
            <v>No</v>
          </cell>
          <cell r="L87" t="str">
            <v xml:space="preserve">1 2 3 4 5 6 7 8 </v>
          </cell>
          <cell r="M87">
            <v>484</v>
          </cell>
          <cell r="N87">
            <v>8900</v>
          </cell>
          <cell r="O87">
            <v>4307600</v>
          </cell>
          <cell r="P87">
            <v>1292280</v>
          </cell>
          <cell r="R87">
            <v>1292280</v>
          </cell>
          <cell r="S87">
            <v>0</v>
          </cell>
          <cell r="T87">
            <v>1292280</v>
          </cell>
          <cell r="U87">
            <v>1292280</v>
          </cell>
        </row>
        <row r="88">
          <cell r="B88" t="str">
            <v>022262</v>
          </cell>
          <cell r="C88" t="str">
            <v>Sulemauri</v>
          </cell>
          <cell r="D88" t="str">
            <v>ENG</v>
          </cell>
          <cell r="E88" t="str">
            <v>Government of Vanuatu</v>
          </cell>
          <cell r="F88" t="str">
            <v>Santo</v>
          </cell>
          <cell r="G88" t="str">
            <v>Sanma</v>
          </cell>
          <cell r="H88" t="str">
            <v>0084634001</v>
          </cell>
          <cell r="I88" t="str">
            <v>SULEMAURI PRIMARY SCHOOL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63</v>
          </cell>
          <cell r="N88">
            <v>8900</v>
          </cell>
          <cell r="O88">
            <v>560700</v>
          </cell>
          <cell r="P88">
            <v>168210</v>
          </cell>
          <cell r="R88">
            <v>168210</v>
          </cell>
          <cell r="S88">
            <v>0</v>
          </cell>
          <cell r="T88">
            <v>168210</v>
          </cell>
          <cell r="U88">
            <v>168210</v>
          </cell>
        </row>
        <row r="89">
          <cell r="B89" t="str">
            <v>022265</v>
          </cell>
          <cell r="C89" t="str">
            <v>Tasmalum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0084663001</v>
          </cell>
          <cell r="I89" t="str">
            <v>TASMALUM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152</v>
          </cell>
          <cell r="N89">
            <v>8900</v>
          </cell>
          <cell r="O89">
            <v>1352800</v>
          </cell>
          <cell r="P89">
            <v>405840</v>
          </cell>
          <cell r="R89">
            <v>405840</v>
          </cell>
          <cell r="S89">
            <v>0</v>
          </cell>
          <cell r="T89">
            <v>405840</v>
          </cell>
          <cell r="U89">
            <v>405840</v>
          </cell>
        </row>
        <row r="90">
          <cell r="B90" t="str">
            <v>022266</v>
          </cell>
          <cell r="C90" t="str">
            <v>Tata</v>
          </cell>
          <cell r="D90" t="str">
            <v>ENG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0084635001</v>
          </cell>
          <cell r="I90" t="str">
            <v>TATA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233</v>
          </cell>
          <cell r="N90">
            <v>8900</v>
          </cell>
          <cell r="O90">
            <v>2073700</v>
          </cell>
          <cell r="P90">
            <v>622110</v>
          </cell>
          <cell r="R90">
            <v>622110</v>
          </cell>
          <cell r="S90">
            <v>0</v>
          </cell>
          <cell r="T90">
            <v>622110</v>
          </cell>
          <cell r="U90">
            <v>622110</v>
          </cell>
        </row>
        <row r="91">
          <cell r="B91" t="str">
            <v>0222326</v>
          </cell>
          <cell r="C91" t="str">
            <v>Tavumae</v>
          </cell>
          <cell r="D91" t="str">
            <v>ENG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0098398001</v>
          </cell>
          <cell r="I91" t="str">
            <v>TAVUMAE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93</v>
          </cell>
          <cell r="N91">
            <v>8900</v>
          </cell>
          <cell r="O91">
            <v>827700</v>
          </cell>
          <cell r="P91">
            <v>248310</v>
          </cell>
          <cell r="R91">
            <v>248310</v>
          </cell>
          <cell r="S91">
            <v>0</v>
          </cell>
          <cell r="T91">
            <v>248310</v>
          </cell>
          <cell r="U91">
            <v>248310</v>
          </cell>
        </row>
        <row r="92">
          <cell r="B92" t="str">
            <v>022267</v>
          </cell>
          <cell r="C92" t="str">
            <v>Tcharanavusvus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0084674001</v>
          </cell>
          <cell r="I92" t="str">
            <v>TCHARANVUSVUS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69</v>
          </cell>
          <cell r="N92">
            <v>8900</v>
          </cell>
          <cell r="O92">
            <v>614100</v>
          </cell>
          <cell r="P92">
            <v>184230</v>
          </cell>
          <cell r="R92">
            <v>184230</v>
          </cell>
          <cell r="S92">
            <v>0</v>
          </cell>
          <cell r="T92">
            <v>184230</v>
          </cell>
          <cell r="U92">
            <v>184230</v>
          </cell>
        </row>
        <row r="93">
          <cell r="B93" t="str">
            <v>022268</v>
          </cell>
          <cell r="C93" t="str">
            <v>Tiasia</v>
          </cell>
          <cell r="D93" t="str">
            <v>ENG</v>
          </cell>
          <cell r="E93" t="str">
            <v>Government of Vanuatu</v>
          </cell>
          <cell r="F93" t="str">
            <v>Santo</v>
          </cell>
          <cell r="G93" t="str">
            <v>Sanma</v>
          </cell>
          <cell r="H93" t="str">
            <v>0084641001</v>
          </cell>
          <cell r="I93" t="str">
            <v>TIASIA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50</v>
          </cell>
          <cell r="N93">
            <v>8900</v>
          </cell>
          <cell r="O93">
            <v>445000</v>
          </cell>
          <cell r="P93">
            <v>133500</v>
          </cell>
          <cell r="R93">
            <v>133500</v>
          </cell>
          <cell r="S93">
            <v>0</v>
          </cell>
          <cell r="T93">
            <v>133500</v>
          </cell>
          <cell r="U93">
            <v>133500</v>
          </cell>
        </row>
        <row r="94">
          <cell r="B94" t="str">
            <v>022287</v>
          </cell>
          <cell r="C94" t="str">
            <v>Tovotovo Forestry Primary</v>
          </cell>
          <cell r="D94" t="str">
            <v>ENG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0098502001</v>
          </cell>
          <cell r="I94" t="str">
            <v>TOVOTOVO PRIMARY SCHOOL</v>
          </cell>
          <cell r="J94" t="str">
            <v>PS</v>
          </cell>
          <cell r="K94" t="str">
            <v>No</v>
          </cell>
          <cell r="L94" t="str">
            <v xml:space="preserve">1 2 3 4 5 6 </v>
          </cell>
          <cell r="M94">
            <v>230</v>
          </cell>
          <cell r="N94">
            <v>8900</v>
          </cell>
          <cell r="O94">
            <v>2047000</v>
          </cell>
          <cell r="P94">
            <v>614100</v>
          </cell>
          <cell r="R94">
            <v>614100</v>
          </cell>
          <cell r="S94">
            <v>0</v>
          </cell>
          <cell r="T94">
            <v>614100</v>
          </cell>
          <cell r="U94">
            <v>614100</v>
          </cell>
        </row>
        <row r="95">
          <cell r="B95" t="str">
            <v>022272</v>
          </cell>
          <cell r="C95" t="str">
            <v>Valabei</v>
          </cell>
          <cell r="D95" t="str">
            <v>FRE</v>
          </cell>
          <cell r="E95" t="str">
            <v>Church (Government Assisted)</v>
          </cell>
          <cell r="F95" t="str">
            <v>Santo</v>
          </cell>
          <cell r="G95" t="str">
            <v>Sanma</v>
          </cell>
          <cell r="H95" t="str">
            <v>0087032001</v>
          </cell>
          <cell r="I95" t="str">
            <v>VALEPY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72</v>
          </cell>
          <cell r="N95">
            <v>8900</v>
          </cell>
          <cell r="O95">
            <v>640800</v>
          </cell>
          <cell r="P95">
            <v>192240</v>
          </cell>
          <cell r="R95">
            <v>192240</v>
          </cell>
          <cell r="S95">
            <v>0</v>
          </cell>
          <cell r="T95">
            <v>192240</v>
          </cell>
          <cell r="U95">
            <v>192240</v>
          </cell>
        </row>
        <row r="96">
          <cell r="B96" t="str">
            <v>022273</v>
          </cell>
          <cell r="C96" t="str">
            <v>Venie Mataipevu</v>
          </cell>
          <cell r="D96" t="str">
            <v>ENG</v>
          </cell>
          <cell r="E96" t="str">
            <v>Church (Government Assisted)</v>
          </cell>
          <cell r="F96" t="str">
            <v>Santo</v>
          </cell>
          <cell r="G96" t="str">
            <v>Sanma</v>
          </cell>
          <cell r="H96" t="str">
            <v>0084669001</v>
          </cell>
          <cell r="I96" t="str">
            <v>VENIE MATAIPEVU PRIMARY SCHOOL</v>
          </cell>
          <cell r="J96" t="str">
            <v>PS</v>
          </cell>
          <cell r="K96" t="str">
            <v>Yes</v>
          </cell>
          <cell r="L96" t="str">
            <v xml:space="preserve">1 2 3 4 5 6 </v>
          </cell>
          <cell r="M96">
            <v>61</v>
          </cell>
          <cell r="N96">
            <v>8900</v>
          </cell>
          <cell r="O96">
            <v>542900</v>
          </cell>
          <cell r="P96">
            <v>162870</v>
          </cell>
          <cell r="R96">
            <v>162870</v>
          </cell>
          <cell r="S96">
            <v>0</v>
          </cell>
          <cell r="T96">
            <v>162870</v>
          </cell>
          <cell r="U96">
            <v>162870</v>
          </cell>
        </row>
        <row r="97">
          <cell r="B97" t="str">
            <v>022274</v>
          </cell>
          <cell r="C97" t="str">
            <v>Vovlei</v>
          </cell>
          <cell r="D97" t="str">
            <v>ENG</v>
          </cell>
          <cell r="E97" t="str">
            <v>Government of Vanuatu</v>
          </cell>
          <cell r="F97" t="str">
            <v>Santo</v>
          </cell>
          <cell r="G97" t="str">
            <v>Sanma</v>
          </cell>
          <cell r="H97" t="str">
            <v>0084637001</v>
          </cell>
          <cell r="I97" t="str">
            <v>VOVLEI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127</v>
          </cell>
          <cell r="N97">
            <v>8900</v>
          </cell>
          <cell r="O97">
            <v>1130300</v>
          </cell>
          <cell r="P97">
            <v>339090</v>
          </cell>
          <cell r="R97">
            <v>339090</v>
          </cell>
          <cell r="S97">
            <v>0</v>
          </cell>
          <cell r="T97">
            <v>339090</v>
          </cell>
          <cell r="U97">
            <v>339090</v>
          </cell>
        </row>
        <row r="98">
          <cell r="B98" t="str">
            <v>022275</v>
          </cell>
          <cell r="C98" t="str">
            <v>Vunabulu</v>
          </cell>
          <cell r="D98" t="str">
            <v>ENG</v>
          </cell>
          <cell r="E98" t="str">
            <v>Government of Vanuatu</v>
          </cell>
          <cell r="F98" t="str">
            <v>Santo</v>
          </cell>
          <cell r="G98" t="str">
            <v>Sanma</v>
          </cell>
          <cell r="H98" t="str">
            <v>0084638001</v>
          </cell>
          <cell r="I98" t="str">
            <v>VUNABULU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92</v>
          </cell>
          <cell r="N98">
            <v>8900</v>
          </cell>
          <cell r="O98">
            <v>818800</v>
          </cell>
          <cell r="P98">
            <v>245640</v>
          </cell>
          <cell r="R98">
            <v>245640</v>
          </cell>
          <cell r="S98">
            <v>0</v>
          </cell>
          <cell r="T98">
            <v>245640</v>
          </cell>
          <cell r="U98">
            <v>245640</v>
          </cell>
        </row>
        <row r="99">
          <cell r="B99" t="str">
            <v>022276</v>
          </cell>
          <cell r="C99" t="str">
            <v>Vunakariakara</v>
          </cell>
          <cell r="D99" t="str">
            <v>FRE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0098405001</v>
          </cell>
          <cell r="I99" t="str">
            <v>VUNAKARIAKARA PRIMARY SCHOOL</v>
          </cell>
          <cell r="J99" t="str">
            <v>PS</v>
          </cell>
          <cell r="K99" t="str">
            <v>No</v>
          </cell>
          <cell r="L99" t="str">
            <v xml:space="preserve">1 2 3 4 5 6 7 8 </v>
          </cell>
          <cell r="M99">
            <v>34</v>
          </cell>
          <cell r="N99">
            <v>8900</v>
          </cell>
          <cell r="O99">
            <v>302600</v>
          </cell>
          <cell r="P99">
            <v>90780</v>
          </cell>
          <cell r="R99">
            <v>90780</v>
          </cell>
          <cell r="S99">
            <v>0</v>
          </cell>
          <cell r="T99">
            <v>90780</v>
          </cell>
          <cell r="U99">
            <v>90780</v>
          </cell>
        </row>
        <row r="100">
          <cell r="B100" t="str">
            <v>022283</v>
          </cell>
          <cell r="C100" t="str">
            <v>Vusfongo Junior M.School</v>
          </cell>
          <cell r="D100" t="str">
            <v>ENG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0098407001</v>
          </cell>
          <cell r="I100" t="str">
            <v>VUSVONGO COMMUNITY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50</v>
          </cell>
          <cell r="N100">
            <v>8900</v>
          </cell>
          <cell r="O100">
            <v>445000</v>
          </cell>
          <cell r="P100">
            <v>133500</v>
          </cell>
          <cell r="R100">
            <v>133500</v>
          </cell>
          <cell r="S100">
            <v>0</v>
          </cell>
          <cell r="T100">
            <v>133500</v>
          </cell>
          <cell r="U100">
            <v>133500</v>
          </cell>
        </row>
        <row r="101">
          <cell r="B101" t="str">
            <v>032701</v>
          </cell>
          <cell r="C101" t="str">
            <v>Abanga</v>
          </cell>
          <cell r="D101" t="str">
            <v>ENG</v>
          </cell>
          <cell r="E101" t="str">
            <v>Government of Vanuatu</v>
          </cell>
          <cell r="F101" t="str">
            <v>Maewo</v>
          </cell>
          <cell r="G101" t="str">
            <v>Penama</v>
          </cell>
          <cell r="H101" t="str">
            <v>0084860001</v>
          </cell>
          <cell r="I101" t="str">
            <v>ABANGA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125</v>
          </cell>
          <cell r="N101">
            <v>8900</v>
          </cell>
          <cell r="O101">
            <v>1112500</v>
          </cell>
          <cell r="P101">
            <v>333750</v>
          </cell>
          <cell r="R101">
            <v>333750</v>
          </cell>
          <cell r="S101">
            <v>0</v>
          </cell>
          <cell r="T101">
            <v>333750</v>
          </cell>
          <cell r="U101">
            <v>333750</v>
          </cell>
        </row>
        <row r="102">
          <cell r="B102" t="str">
            <v>032802</v>
          </cell>
          <cell r="C102" t="str">
            <v>Abuanga</v>
          </cell>
          <cell r="D102" t="str">
            <v>FRE</v>
          </cell>
          <cell r="E102" t="str">
            <v>Government of Vanuatu</v>
          </cell>
          <cell r="F102" t="str">
            <v>Pentecost</v>
          </cell>
          <cell r="G102" t="str">
            <v>Penama</v>
          </cell>
          <cell r="H102" t="str">
            <v>0084865001</v>
          </cell>
          <cell r="I102" t="str">
            <v>ABUANGA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147</v>
          </cell>
          <cell r="N102">
            <v>8900</v>
          </cell>
          <cell r="O102">
            <v>1308300</v>
          </cell>
          <cell r="P102">
            <v>392490</v>
          </cell>
          <cell r="R102">
            <v>392490</v>
          </cell>
          <cell r="S102">
            <v>0</v>
          </cell>
          <cell r="T102">
            <v>392490</v>
          </cell>
          <cell r="U102">
            <v>392490</v>
          </cell>
        </row>
        <row r="103">
          <cell r="B103" t="str">
            <v>032803</v>
          </cell>
          <cell r="C103" t="str">
            <v>Aligu</v>
          </cell>
          <cell r="D103" t="str">
            <v>ENG</v>
          </cell>
          <cell r="E103" t="str">
            <v>Government of Vanuatu</v>
          </cell>
          <cell r="F103" t="str">
            <v>Pentecost</v>
          </cell>
          <cell r="G103" t="str">
            <v>Penama</v>
          </cell>
          <cell r="H103" t="str">
            <v>0084866001</v>
          </cell>
          <cell r="I103" t="str">
            <v>ALIGU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164</v>
          </cell>
          <cell r="N103">
            <v>8900</v>
          </cell>
          <cell r="O103">
            <v>1459600</v>
          </cell>
          <cell r="P103">
            <v>437880</v>
          </cell>
          <cell r="R103">
            <v>437880</v>
          </cell>
          <cell r="S103">
            <v>0</v>
          </cell>
          <cell r="T103">
            <v>437880</v>
          </cell>
          <cell r="U103">
            <v>437880</v>
          </cell>
        </row>
        <row r="104">
          <cell r="B104" t="str">
            <v>032604</v>
          </cell>
          <cell r="C104" t="str">
            <v>Ambaebulu English Primary</v>
          </cell>
          <cell r="D104" t="str">
            <v>ENG</v>
          </cell>
          <cell r="E104" t="str">
            <v>Government of Vanuatu</v>
          </cell>
          <cell r="F104" t="str">
            <v>Ambae</v>
          </cell>
          <cell r="G104" t="str">
            <v>Penama</v>
          </cell>
          <cell r="H104" t="str">
            <v>0084844001</v>
          </cell>
          <cell r="I104" t="str">
            <v>AMBAEBULU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149</v>
          </cell>
          <cell r="N104">
            <v>8900</v>
          </cell>
          <cell r="O104">
            <v>1326100</v>
          </cell>
          <cell r="P104">
            <v>397830</v>
          </cell>
          <cell r="R104">
            <v>397830</v>
          </cell>
          <cell r="S104">
            <v>0</v>
          </cell>
          <cell r="T104">
            <v>397830</v>
          </cell>
          <cell r="U104">
            <v>397830</v>
          </cell>
        </row>
        <row r="105">
          <cell r="B105" t="str">
            <v>032605</v>
          </cell>
          <cell r="C105" t="str">
            <v>Ambaebulu French Primary</v>
          </cell>
          <cell r="D105" t="str">
            <v>FRE</v>
          </cell>
          <cell r="E105" t="str">
            <v>Government of Vanuatu</v>
          </cell>
          <cell r="F105" t="str">
            <v>Ambae</v>
          </cell>
          <cell r="G105" t="str">
            <v>Penama</v>
          </cell>
          <cell r="H105" t="str">
            <v>0084844001</v>
          </cell>
          <cell r="I105" t="str">
            <v>AMBAEBULU PRIMARY SCHOOL</v>
          </cell>
          <cell r="J105" t="str">
            <v>PS</v>
          </cell>
          <cell r="K105" t="str">
            <v>Yes</v>
          </cell>
          <cell r="L105" t="str">
            <v xml:space="preserve">1 2 3 4 5 6 </v>
          </cell>
          <cell r="M105">
            <v>46</v>
          </cell>
          <cell r="N105">
            <v>8900</v>
          </cell>
          <cell r="O105">
            <v>409400</v>
          </cell>
          <cell r="P105">
            <v>122820</v>
          </cell>
          <cell r="R105">
            <v>122820</v>
          </cell>
          <cell r="S105">
            <v>0</v>
          </cell>
          <cell r="T105">
            <v>122820</v>
          </cell>
          <cell r="U105">
            <v>122820</v>
          </cell>
        </row>
        <row r="106">
          <cell r="B106" t="str">
            <v>032806</v>
          </cell>
          <cell r="C106" t="str">
            <v>Atavtabanga Primary</v>
          </cell>
          <cell r="D106" t="str">
            <v>ENG</v>
          </cell>
          <cell r="E106" t="str">
            <v>Government of Vanuatu</v>
          </cell>
          <cell r="F106" t="str">
            <v>Pentecost</v>
          </cell>
          <cell r="G106" t="str">
            <v>Penama</v>
          </cell>
          <cell r="H106" t="str">
            <v>0084867001</v>
          </cell>
          <cell r="I106" t="str">
            <v>ATAVTABANGA PRIMARY SCHOOL</v>
          </cell>
          <cell r="J106" t="str">
            <v>PS</v>
          </cell>
          <cell r="K106" t="str">
            <v>Yes</v>
          </cell>
          <cell r="L106" t="str">
            <v xml:space="preserve">1 2 3 4 5 6 </v>
          </cell>
          <cell r="M106">
            <v>221</v>
          </cell>
          <cell r="N106">
            <v>8900</v>
          </cell>
          <cell r="O106">
            <v>1966900</v>
          </cell>
          <cell r="P106">
            <v>590070</v>
          </cell>
          <cell r="R106">
            <v>590070</v>
          </cell>
          <cell r="S106">
            <v>0</v>
          </cell>
          <cell r="T106">
            <v>590070</v>
          </cell>
          <cell r="U106">
            <v>590070</v>
          </cell>
        </row>
        <row r="107">
          <cell r="B107" t="str">
            <v>032607</v>
          </cell>
          <cell r="C107" t="str">
            <v>Autabulu Primary</v>
          </cell>
          <cell r="D107" t="str">
            <v>ENG</v>
          </cell>
          <cell r="E107" t="str">
            <v>Government of Vanuatu</v>
          </cell>
          <cell r="F107" t="str">
            <v>Ambae</v>
          </cell>
          <cell r="G107" t="str">
            <v>Penama</v>
          </cell>
          <cell r="H107" t="str">
            <v>0086416001</v>
          </cell>
          <cell r="I107" t="str">
            <v>AUTABULU PRIMARY SCHOOL</v>
          </cell>
          <cell r="J107" t="str">
            <v>PS</v>
          </cell>
          <cell r="K107" t="str">
            <v>No</v>
          </cell>
          <cell r="L107" t="str">
            <v xml:space="preserve">1 2 3 4 5 6 </v>
          </cell>
          <cell r="M107">
            <v>61</v>
          </cell>
          <cell r="N107">
            <v>8900</v>
          </cell>
          <cell r="O107">
            <v>542900</v>
          </cell>
          <cell r="P107">
            <v>162870</v>
          </cell>
          <cell r="R107">
            <v>162870</v>
          </cell>
          <cell r="S107">
            <v>0</v>
          </cell>
          <cell r="T107">
            <v>162870</v>
          </cell>
          <cell r="U107">
            <v>162870</v>
          </cell>
        </row>
        <row r="108">
          <cell r="B108" t="str">
            <v>0327321</v>
          </cell>
          <cell r="C108" t="str">
            <v>Baitora</v>
          </cell>
          <cell r="D108" t="str">
            <v>FRE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0084903001</v>
          </cell>
          <cell r="I108" t="str">
            <v>BAETORA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34</v>
          </cell>
          <cell r="N108">
            <v>8900</v>
          </cell>
          <cell r="O108">
            <v>302600</v>
          </cell>
          <cell r="P108">
            <v>90780</v>
          </cell>
          <cell r="R108">
            <v>90780</v>
          </cell>
          <cell r="S108">
            <v>0</v>
          </cell>
          <cell r="T108">
            <v>90780</v>
          </cell>
          <cell r="U108">
            <v>90780</v>
          </cell>
        </row>
        <row r="109">
          <cell r="B109" t="str">
            <v>032709</v>
          </cell>
          <cell r="C109" t="str">
            <v>Bakanao (Naviso)</v>
          </cell>
          <cell r="D109" t="str">
            <v>ENG</v>
          </cell>
          <cell r="E109" t="str">
            <v>Church (Government Assisted)</v>
          </cell>
          <cell r="F109" t="str">
            <v>Maewo</v>
          </cell>
          <cell r="G109" t="str">
            <v>Penama</v>
          </cell>
          <cell r="H109" t="str">
            <v>0084861001</v>
          </cell>
          <cell r="I109" t="str">
            <v>BAKANAO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110</v>
          </cell>
          <cell r="N109">
            <v>8900</v>
          </cell>
          <cell r="O109">
            <v>979000</v>
          </cell>
          <cell r="P109">
            <v>293700</v>
          </cell>
          <cell r="R109">
            <v>293700</v>
          </cell>
          <cell r="S109">
            <v>0</v>
          </cell>
          <cell r="T109">
            <v>293700</v>
          </cell>
          <cell r="U109">
            <v>293700</v>
          </cell>
        </row>
        <row r="110">
          <cell r="B110" t="str">
            <v>032610</v>
          </cell>
          <cell r="C110" t="str">
            <v>Bangabulu Primary</v>
          </cell>
          <cell r="D110" t="str">
            <v>ENG</v>
          </cell>
          <cell r="E110" t="str">
            <v>Government of Vanuatu</v>
          </cell>
          <cell r="F110" t="str">
            <v>Ambae</v>
          </cell>
          <cell r="G110" t="str">
            <v>Penama</v>
          </cell>
          <cell r="H110" t="str">
            <v>0084846001</v>
          </cell>
          <cell r="I110" t="str">
            <v>BANGABULU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114</v>
          </cell>
          <cell r="N110">
            <v>8900</v>
          </cell>
          <cell r="O110">
            <v>1014600</v>
          </cell>
          <cell r="P110">
            <v>304380</v>
          </cell>
          <cell r="R110">
            <v>304380</v>
          </cell>
          <cell r="S110">
            <v>0</v>
          </cell>
          <cell r="T110">
            <v>304380</v>
          </cell>
          <cell r="U110">
            <v>304380</v>
          </cell>
        </row>
        <row r="111">
          <cell r="B111" t="str">
            <v>032812</v>
          </cell>
          <cell r="C111" t="str">
            <v>Bwatnapni</v>
          </cell>
          <cell r="D111" t="str">
            <v>ENG</v>
          </cell>
          <cell r="E111" t="str">
            <v>Church (Government Assisted)</v>
          </cell>
          <cell r="F111" t="str">
            <v>Pentecost</v>
          </cell>
          <cell r="G111" t="str">
            <v>Penama</v>
          </cell>
          <cell r="H111" t="str">
            <v>0084869001</v>
          </cell>
          <cell r="I111" t="str">
            <v>BWATNAPNI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137</v>
          </cell>
          <cell r="N111">
            <v>8900</v>
          </cell>
          <cell r="O111">
            <v>1219300</v>
          </cell>
          <cell r="P111">
            <v>365790</v>
          </cell>
          <cell r="R111">
            <v>365790</v>
          </cell>
          <cell r="S111">
            <v>0</v>
          </cell>
          <cell r="T111">
            <v>365790</v>
          </cell>
          <cell r="U111">
            <v>365790</v>
          </cell>
        </row>
        <row r="112">
          <cell r="B112" t="str">
            <v>032815</v>
          </cell>
          <cell r="C112" t="str">
            <v>Gamalmaua</v>
          </cell>
          <cell r="D112" t="str">
            <v>ENG</v>
          </cell>
          <cell r="E112" t="str">
            <v>Church (Government Assisted)</v>
          </cell>
          <cell r="F112" t="str">
            <v>Pentecost</v>
          </cell>
          <cell r="G112" t="str">
            <v>Penama</v>
          </cell>
          <cell r="H112" t="str">
            <v>0084872001</v>
          </cell>
          <cell r="I112" t="str">
            <v>GAMALMAUWA PRIMARY SCHOOL</v>
          </cell>
          <cell r="J112" t="str">
            <v>PS</v>
          </cell>
          <cell r="K112" t="str">
            <v>No</v>
          </cell>
          <cell r="L112" t="str">
            <v xml:space="preserve">1 2 3 4 5 6 </v>
          </cell>
          <cell r="M112">
            <v>146</v>
          </cell>
          <cell r="N112">
            <v>8900</v>
          </cell>
          <cell r="O112">
            <v>1299400</v>
          </cell>
          <cell r="P112">
            <v>389820</v>
          </cell>
          <cell r="R112">
            <v>389820</v>
          </cell>
          <cell r="S112">
            <v>0</v>
          </cell>
          <cell r="T112">
            <v>389820</v>
          </cell>
          <cell r="U112">
            <v>389820</v>
          </cell>
        </row>
        <row r="113">
          <cell r="B113" t="str">
            <v>032716</v>
          </cell>
          <cell r="C113" t="str">
            <v>Gambule Primary</v>
          </cell>
          <cell r="D113" t="str">
            <v>ENG</v>
          </cell>
          <cell r="E113" t="str">
            <v>Government of Vanuatu</v>
          </cell>
          <cell r="F113" t="str">
            <v>Maewo</v>
          </cell>
          <cell r="G113" t="str">
            <v>Penama</v>
          </cell>
          <cell r="H113" t="str">
            <v>0084862001</v>
          </cell>
          <cell r="I113" t="str">
            <v>GAMBULE PRIMARY SCHOOL</v>
          </cell>
          <cell r="J113" t="str">
            <v>PS</v>
          </cell>
          <cell r="K113" t="str">
            <v>No</v>
          </cell>
          <cell r="L113" t="str">
            <v xml:space="preserve">1 2 3 4 5 6 </v>
          </cell>
          <cell r="M113">
            <v>247</v>
          </cell>
          <cell r="N113">
            <v>8900</v>
          </cell>
          <cell r="O113">
            <v>2198300</v>
          </cell>
          <cell r="P113">
            <v>659490</v>
          </cell>
          <cell r="R113">
            <v>659490</v>
          </cell>
          <cell r="S113">
            <v>0</v>
          </cell>
          <cell r="T113">
            <v>659490</v>
          </cell>
          <cell r="U113">
            <v>659490</v>
          </cell>
        </row>
        <row r="114">
          <cell r="B114" t="str">
            <v>032617</v>
          </cell>
          <cell r="C114" t="str">
            <v>Herenhala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0084848001</v>
          </cell>
          <cell r="I114" t="str">
            <v>Herenhala Primary School</v>
          </cell>
          <cell r="J114" t="str">
            <v>PS</v>
          </cell>
          <cell r="K114" t="str">
            <v>No</v>
          </cell>
          <cell r="L114" t="str">
            <v xml:space="preserve">1 2 3 4 5 6 </v>
          </cell>
          <cell r="M114">
            <v>222</v>
          </cell>
          <cell r="N114">
            <v>8900</v>
          </cell>
          <cell r="O114">
            <v>1975800</v>
          </cell>
          <cell r="P114">
            <v>592740</v>
          </cell>
          <cell r="R114">
            <v>592740</v>
          </cell>
          <cell r="S114">
            <v>0</v>
          </cell>
          <cell r="T114">
            <v>592740</v>
          </cell>
          <cell r="U114">
            <v>592740</v>
          </cell>
        </row>
        <row r="115">
          <cell r="B115" t="str">
            <v>032818</v>
          </cell>
          <cell r="C115" t="str">
            <v>Labultamata (Tamua)</v>
          </cell>
          <cell r="D115" t="str">
            <v>ENG</v>
          </cell>
          <cell r="E115" t="str">
            <v>Government of Vanuatu</v>
          </cell>
          <cell r="F115" t="str">
            <v>Pentecost</v>
          </cell>
          <cell r="G115" t="str">
            <v>Penama</v>
          </cell>
          <cell r="H115" t="str">
            <v>0084873001</v>
          </cell>
          <cell r="I115" t="str">
            <v>LABULTAMATA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100</v>
          </cell>
          <cell r="N115">
            <v>8900</v>
          </cell>
          <cell r="O115">
            <v>890000</v>
          </cell>
          <cell r="P115">
            <v>267000</v>
          </cell>
          <cell r="R115">
            <v>267000</v>
          </cell>
          <cell r="S115">
            <v>0</v>
          </cell>
          <cell r="T115">
            <v>267000</v>
          </cell>
          <cell r="U115">
            <v>267000</v>
          </cell>
        </row>
        <row r="116">
          <cell r="B116" t="str">
            <v>032819</v>
          </cell>
          <cell r="C116" t="str">
            <v>Lalzadette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0084896001</v>
          </cell>
          <cell r="I116" t="str">
            <v>LALZADETH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123</v>
          </cell>
          <cell r="N116">
            <v>8900</v>
          </cell>
          <cell r="O116">
            <v>1094700</v>
          </cell>
          <cell r="P116">
            <v>328410</v>
          </cell>
          <cell r="R116">
            <v>328410</v>
          </cell>
          <cell r="S116">
            <v>0</v>
          </cell>
          <cell r="T116">
            <v>328410</v>
          </cell>
          <cell r="U116">
            <v>328410</v>
          </cell>
        </row>
        <row r="117">
          <cell r="B117" t="str">
            <v>032822</v>
          </cell>
          <cell r="C117" t="str">
            <v>Latano (Loltong)</v>
          </cell>
          <cell r="D117" t="str">
            <v>FRE</v>
          </cell>
          <cell r="E117" t="str">
            <v>Church (Government Assisted)</v>
          </cell>
          <cell r="F117" t="str">
            <v>Pentecost</v>
          </cell>
          <cell r="G117" t="str">
            <v>Penama</v>
          </cell>
          <cell r="H117" t="str">
            <v>0085062001</v>
          </cell>
          <cell r="I117" t="str">
            <v>LOLTONG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149</v>
          </cell>
          <cell r="N117">
            <v>8900</v>
          </cell>
          <cell r="O117">
            <v>1326100</v>
          </cell>
          <cell r="P117">
            <v>397830</v>
          </cell>
          <cell r="R117">
            <v>397830</v>
          </cell>
          <cell r="S117">
            <v>0</v>
          </cell>
          <cell r="T117">
            <v>397830</v>
          </cell>
          <cell r="U117">
            <v>397830</v>
          </cell>
        </row>
        <row r="118">
          <cell r="B118" t="str">
            <v>032820</v>
          </cell>
          <cell r="C118" t="str">
            <v>Lesasanemal</v>
          </cell>
          <cell r="D118" t="str">
            <v>ENG</v>
          </cell>
          <cell r="E118" t="str">
            <v>Government of Vanuatu</v>
          </cell>
          <cell r="F118" t="str">
            <v>Pentecost</v>
          </cell>
          <cell r="G118" t="str">
            <v>Penama</v>
          </cell>
          <cell r="H118" t="str">
            <v>0085072001</v>
          </cell>
          <cell r="I118" t="str">
            <v>LESASANEMAL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125</v>
          </cell>
          <cell r="N118">
            <v>8900</v>
          </cell>
          <cell r="O118">
            <v>1112500</v>
          </cell>
          <cell r="P118">
            <v>333750</v>
          </cell>
          <cell r="R118">
            <v>333750</v>
          </cell>
          <cell r="S118">
            <v>0</v>
          </cell>
          <cell r="T118">
            <v>333750</v>
          </cell>
          <cell r="U118">
            <v>333750</v>
          </cell>
        </row>
        <row r="119">
          <cell r="B119" t="str">
            <v>032821</v>
          </cell>
          <cell r="C119" t="str">
            <v>Lini Memorial</v>
          </cell>
          <cell r="D119" t="str">
            <v>ENG</v>
          </cell>
          <cell r="E119" t="str">
            <v>Church (Government Assisted)</v>
          </cell>
          <cell r="F119" t="str">
            <v>Pentecost</v>
          </cell>
          <cell r="G119" t="str">
            <v>Penama</v>
          </cell>
          <cell r="H119" t="str">
            <v>0084874001</v>
          </cell>
          <cell r="I119" t="str">
            <v>LINI MEMORIAL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182</v>
          </cell>
          <cell r="N119">
            <v>8900</v>
          </cell>
          <cell r="O119">
            <v>1619800</v>
          </cell>
          <cell r="P119">
            <v>485940</v>
          </cell>
          <cell r="R119">
            <v>485940</v>
          </cell>
          <cell r="S119">
            <v>0</v>
          </cell>
          <cell r="T119">
            <v>485940</v>
          </cell>
          <cell r="U119">
            <v>485940</v>
          </cell>
        </row>
        <row r="120">
          <cell r="B120" t="str">
            <v>032624</v>
          </cell>
          <cell r="C120" t="str">
            <v>Lolopuepue Primary</v>
          </cell>
          <cell r="D120" t="str">
            <v>FRE</v>
          </cell>
          <cell r="E120" t="str">
            <v>Church (Government Assisted)</v>
          </cell>
          <cell r="F120" t="str">
            <v>Ambae</v>
          </cell>
          <cell r="G120" t="str">
            <v>Penama</v>
          </cell>
          <cell r="H120" t="str">
            <v>0084895001</v>
          </cell>
          <cell r="I120" t="str">
            <v>LOLOPUEPUE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100</v>
          </cell>
          <cell r="N120">
            <v>8900</v>
          </cell>
          <cell r="O120">
            <v>890000</v>
          </cell>
          <cell r="P120">
            <v>267000</v>
          </cell>
          <cell r="R120">
            <v>267000</v>
          </cell>
          <cell r="S120">
            <v>0</v>
          </cell>
          <cell r="T120">
            <v>267000</v>
          </cell>
          <cell r="U120">
            <v>267000</v>
          </cell>
        </row>
        <row r="121">
          <cell r="B121" t="str">
            <v>032625</v>
          </cell>
          <cell r="C121" t="str">
            <v>Lolovoli Primary</v>
          </cell>
          <cell r="D121" t="str">
            <v>ENG</v>
          </cell>
          <cell r="E121" t="str">
            <v>Government of Vanuatu</v>
          </cell>
          <cell r="F121" t="str">
            <v>Ambae</v>
          </cell>
          <cell r="G121" t="str">
            <v>Penama</v>
          </cell>
          <cell r="H121" t="str">
            <v>0084847001</v>
          </cell>
          <cell r="I121" t="str">
            <v>LOLOVOLI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89</v>
          </cell>
          <cell r="N121">
            <v>8900</v>
          </cell>
          <cell r="O121">
            <v>792100</v>
          </cell>
          <cell r="P121">
            <v>237630</v>
          </cell>
          <cell r="R121">
            <v>237630</v>
          </cell>
          <cell r="S121">
            <v>0</v>
          </cell>
          <cell r="T121">
            <v>237630</v>
          </cell>
          <cell r="U121">
            <v>237630</v>
          </cell>
        </row>
        <row r="122">
          <cell r="B122" t="str">
            <v>032826</v>
          </cell>
          <cell r="C122" t="str">
            <v>Londar (Baie-Martelli)</v>
          </cell>
          <cell r="D122" t="str">
            <v>FRE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0084912001</v>
          </cell>
          <cell r="I122" t="str">
            <v>BAIE MARTELLI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90</v>
          </cell>
          <cell r="N122">
            <v>8900</v>
          </cell>
          <cell r="O122">
            <v>801000</v>
          </cell>
          <cell r="P122">
            <v>240300</v>
          </cell>
          <cell r="R122">
            <v>240300</v>
          </cell>
          <cell r="S122">
            <v>0</v>
          </cell>
          <cell r="T122">
            <v>240300</v>
          </cell>
          <cell r="U122">
            <v>240300</v>
          </cell>
        </row>
        <row r="123">
          <cell r="B123" t="str">
            <v>032627</v>
          </cell>
          <cell r="C123" t="str">
            <v>Loone Primary</v>
          </cell>
          <cell r="D123" t="str">
            <v>ENG</v>
          </cell>
          <cell r="E123" t="str">
            <v>Church (Government Assisted)</v>
          </cell>
          <cell r="F123" t="str">
            <v>Ambae</v>
          </cell>
          <cell r="G123" t="str">
            <v>Penama</v>
          </cell>
          <cell r="H123" t="str">
            <v>0084892001</v>
          </cell>
          <cell r="I123" t="str">
            <v>LONE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50</v>
          </cell>
          <cell r="N123">
            <v>8900</v>
          </cell>
          <cell r="O123">
            <v>445000</v>
          </cell>
          <cell r="P123">
            <v>133500</v>
          </cell>
          <cell r="R123">
            <v>133500</v>
          </cell>
          <cell r="S123">
            <v>0</v>
          </cell>
          <cell r="T123">
            <v>133500</v>
          </cell>
          <cell r="U123">
            <v>133500</v>
          </cell>
        </row>
        <row r="124">
          <cell r="B124" t="str">
            <v>032628</v>
          </cell>
          <cell r="C124" t="str">
            <v>Loquirutaro</v>
          </cell>
          <cell r="D124" t="str">
            <v>ENG</v>
          </cell>
          <cell r="E124" t="str">
            <v>Government of Vanuatu</v>
          </cell>
          <cell r="F124" t="str">
            <v>Ambae</v>
          </cell>
          <cell r="G124" t="str">
            <v>Penama</v>
          </cell>
          <cell r="H124" t="str">
            <v>0084849001</v>
          </cell>
          <cell r="I124" t="str">
            <v>LOQUIRUTARO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74</v>
          </cell>
          <cell r="N124">
            <v>8900</v>
          </cell>
          <cell r="O124">
            <v>658600</v>
          </cell>
          <cell r="P124">
            <v>197580</v>
          </cell>
          <cell r="R124">
            <v>197580</v>
          </cell>
          <cell r="S124">
            <v>0</v>
          </cell>
          <cell r="T124">
            <v>197580</v>
          </cell>
          <cell r="U124">
            <v>197580</v>
          </cell>
        </row>
        <row r="125">
          <cell r="B125" t="str">
            <v>032830</v>
          </cell>
          <cell r="C125" t="str">
            <v>Melsisi Primary</v>
          </cell>
          <cell r="D125" t="str">
            <v>FRE</v>
          </cell>
          <cell r="E125" t="str">
            <v>Church (Government Assisted)</v>
          </cell>
          <cell r="F125" t="str">
            <v>Pentecost</v>
          </cell>
          <cell r="G125" t="str">
            <v>Penama</v>
          </cell>
          <cell r="H125" t="str">
            <v>0084901001</v>
          </cell>
          <cell r="I125" t="str">
            <v>MELSISI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228</v>
          </cell>
          <cell r="N125">
            <v>8900</v>
          </cell>
          <cell r="O125">
            <v>2029200</v>
          </cell>
          <cell r="P125">
            <v>608760</v>
          </cell>
          <cell r="R125">
            <v>608760</v>
          </cell>
          <cell r="S125">
            <v>0</v>
          </cell>
          <cell r="T125">
            <v>608760</v>
          </cell>
          <cell r="U125">
            <v>608760</v>
          </cell>
        </row>
        <row r="126">
          <cell r="B126" t="str">
            <v>032631</v>
          </cell>
          <cell r="C126" t="str">
            <v>Naleleo Primary</v>
          </cell>
          <cell r="D126" t="str">
            <v>ENG</v>
          </cell>
          <cell r="E126" t="str">
            <v>Government of Vanuatu</v>
          </cell>
          <cell r="F126" t="str">
            <v>Ambae</v>
          </cell>
          <cell r="G126" t="str">
            <v>Penama</v>
          </cell>
          <cell r="H126" t="str">
            <v>0084851001</v>
          </cell>
          <cell r="I126" t="str">
            <v>NALELEO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32</v>
          </cell>
          <cell r="N126">
            <v>8900</v>
          </cell>
          <cell r="O126">
            <v>284800</v>
          </cell>
          <cell r="P126">
            <v>85440</v>
          </cell>
          <cell r="R126">
            <v>85440</v>
          </cell>
          <cell r="S126">
            <v>0</v>
          </cell>
          <cell r="T126">
            <v>85440</v>
          </cell>
          <cell r="U126">
            <v>85440</v>
          </cell>
        </row>
        <row r="127">
          <cell r="B127" t="str">
            <v>032832</v>
          </cell>
          <cell r="C127" t="str">
            <v>Namaram Primary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0084910001</v>
          </cell>
          <cell r="I127" t="str">
            <v>NAMARAM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87</v>
          </cell>
          <cell r="N127">
            <v>8900</v>
          </cell>
          <cell r="O127">
            <v>774300</v>
          </cell>
          <cell r="P127">
            <v>232290</v>
          </cell>
          <cell r="R127">
            <v>232290</v>
          </cell>
          <cell r="S127">
            <v>0</v>
          </cell>
          <cell r="T127">
            <v>232290</v>
          </cell>
          <cell r="U127">
            <v>232290</v>
          </cell>
        </row>
        <row r="128">
          <cell r="B128" t="str">
            <v>032735</v>
          </cell>
          <cell r="C128" t="str">
            <v>Naone</v>
          </cell>
          <cell r="D128" t="str">
            <v>ENG</v>
          </cell>
          <cell r="E128" t="str">
            <v>Government of Vanuatu</v>
          </cell>
          <cell r="F128" t="str">
            <v>Maewo</v>
          </cell>
          <cell r="G128" t="str">
            <v>Penama</v>
          </cell>
          <cell r="H128" t="str">
            <v>0084891001</v>
          </cell>
          <cell r="I128" t="str">
            <v>NAONE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117</v>
          </cell>
          <cell r="N128">
            <v>8900</v>
          </cell>
          <cell r="O128">
            <v>1041300</v>
          </cell>
          <cell r="P128">
            <v>312390</v>
          </cell>
          <cell r="R128">
            <v>312390</v>
          </cell>
          <cell r="S128">
            <v>0</v>
          </cell>
          <cell r="T128">
            <v>312390</v>
          </cell>
          <cell r="U128">
            <v>312390</v>
          </cell>
        </row>
        <row r="129">
          <cell r="B129" t="str">
            <v>032836</v>
          </cell>
          <cell r="C129" t="str">
            <v>Naruah Primary</v>
          </cell>
          <cell r="D129" t="str">
            <v>FRE</v>
          </cell>
          <cell r="E129" t="str">
            <v>Government of Vanuatu</v>
          </cell>
          <cell r="F129" t="str">
            <v>Pentecost</v>
          </cell>
          <cell r="G129" t="str">
            <v>Penama</v>
          </cell>
          <cell r="H129" t="str">
            <v>0084878001</v>
          </cell>
          <cell r="I129" t="str">
            <v>NARUAH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106</v>
          </cell>
          <cell r="N129">
            <v>8900</v>
          </cell>
          <cell r="O129">
            <v>943400</v>
          </cell>
          <cell r="P129">
            <v>283020</v>
          </cell>
          <cell r="R129">
            <v>283020</v>
          </cell>
          <cell r="S129">
            <v>0</v>
          </cell>
          <cell r="T129">
            <v>283020</v>
          </cell>
          <cell r="U129">
            <v>283020</v>
          </cell>
        </row>
        <row r="130">
          <cell r="B130" t="str">
            <v>032737</v>
          </cell>
          <cell r="C130" t="str">
            <v>Nasawa</v>
          </cell>
          <cell r="D130" t="str">
            <v>FRE</v>
          </cell>
          <cell r="E130" t="str">
            <v>Government of Vanuatu</v>
          </cell>
          <cell r="F130" t="str">
            <v>Maewo</v>
          </cell>
          <cell r="G130" t="str">
            <v>Penama</v>
          </cell>
          <cell r="H130" t="str">
            <v>0084863001</v>
          </cell>
          <cell r="I130" t="str">
            <v>NASAWA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111</v>
          </cell>
          <cell r="N130">
            <v>8900</v>
          </cell>
          <cell r="O130">
            <v>987900</v>
          </cell>
          <cell r="P130">
            <v>296370</v>
          </cell>
          <cell r="R130">
            <v>296370</v>
          </cell>
          <cell r="S130">
            <v>0</v>
          </cell>
          <cell r="T130">
            <v>296370</v>
          </cell>
          <cell r="U130">
            <v>296370</v>
          </cell>
        </row>
        <row r="131">
          <cell r="B131" t="str">
            <v>032840</v>
          </cell>
          <cell r="C131" t="str">
            <v>Pangi Primary</v>
          </cell>
          <cell r="D131" t="str">
            <v>ENG</v>
          </cell>
          <cell r="E131" t="str">
            <v>Government of Vanuatu</v>
          </cell>
          <cell r="F131" t="str">
            <v>Pentecost</v>
          </cell>
          <cell r="G131" t="str">
            <v>Penama</v>
          </cell>
          <cell r="H131" t="str">
            <v>0084905001</v>
          </cell>
          <cell r="I131" t="str">
            <v>PANGI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173</v>
          </cell>
          <cell r="N131">
            <v>8900</v>
          </cell>
          <cell r="O131">
            <v>1539700</v>
          </cell>
          <cell r="P131">
            <v>461910</v>
          </cell>
          <cell r="R131">
            <v>461910</v>
          </cell>
          <cell r="S131">
            <v>0</v>
          </cell>
          <cell r="T131">
            <v>461910</v>
          </cell>
          <cell r="U131">
            <v>461910</v>
          </cell>
        </row>
        <row r="132">
          <cell r="B132" t="str">
            <v>032643</v>
          </cell>
          <cell r="C132" t="str">
            <v>Quatui Primary</v>
          </cell>
          <cell r="D132" t="str">
            <v>ENG</v>
          </cell>
          <cell r="E132" t="str">
            <v>Government of Vanuatu</v>
          </cell>
          <cell r="F132" t="str">
            <v>Ambae</v>
          </cell>
          <cell r="G132" t="str">
            <v>Penama</v>
          </cell>
          <cell r="H132" t="str">
            <v>0084854001</v>
          </cell>
          <cell r="I132" t="str">
            <v>QUATUI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87</v>
          </cell>
          <cell r="N132">
            <v>8900</v>
          </cell>
          <cell r="O132">
            <v>774300</v>
          </cell>
          <cell r="P132">
            <v>232290</v>
          </cell>
          <cell r="R132">
            <v>232290</v>
          </cell>
          <cell r="S132">
            <v>0</v>
          </cell>
          <cell r="T132">
            <v>232290</v>
          </cell>
          <cell r="U132">
            <v>232290</v>
          </cell>
        </row>
        <row r="133">
          <cell r="B133" t="str">
            <v>032642</v>
          </cell>
          <cell r="C133" t="str">
            <v>Quatuneala Primary</v>
          </cell>
          <cell r="D133" t="str">
            <v>ENG</v>
          </cell>
          <cell r="E133" t="str">
            <v>Government of Vanuatu</v>
          </cell>
          <cell r="F133" t="str">
            <v>Ambae</v>
          </cell>
          <cell r="G133" t="str">
            <v>Penama</v>
          </cell>
          <cell r="H133" t="str">
            <v>0084853001</v>
          </cell>
          <cell r="I133" t="str">
            <v>QATUNEALA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142</v>
          </cell>
          <cell r="N133">
            <v>8900</v>
          </cell>
          <cell r="O133">
            <v>1263800</v>
          </cell>
          <cell r="P133">
            <v>379140</v>
          </cell>
          <cell r="R133">
            <v>379140</v>
          </cell>
          <cell r="S133">
            <v>0</v>
          </cell>
          <cell r="T133">
            <v>379140</v>
          </cell>
          <cell r="U133">
            <v>379140</v>
          </cell>
        </row>
        <row r="134">
          <cell r="B134" t="str">
            <v>032845</v>
          </cell>
          <cell r="C134" t="str">
            <v>Ranmawot Primary</v>
          </cell>
          <cell r="D134" t="str">
            <v>ENG</v>
          </cell>
          <cell r="E134" t="str">
            <v>Government of Vanuatu</v>
          </cell>
          <cell r="F134" t="str">
            <v>Pentecost</v>
          </cell>
          <cell r="G134" t="str">
            <v>Penama</v>
          </cell>
          <cell r="H134" t="str">
            <v>0084877001</v>
          </cell>
          <cell r="I134" t="str">
            <v>RANMAWOT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133</v>
          </cell>
          <cell r="N134">
            <v>8900</v>
          </cell>
          <cell r="O134">
            <v>1183700</v>
          </cell>
          <cell r="P134">
            <v>355110</v>
          </cell>
          <cell r="R134">
            <v>355110</v>
          </cell>
          <cell r="S134">
            <v>0</v>
          </cell>
          <cell r="T134">
            <v>355110</v>
          </cell>
          <cell r="U134">
            <v>355110</v>
          </cell>
        </row>
        <row r="135">
          <cell r="B135" t="str">
            <v>032650</v>
          </cell>
          <cell r="C135" t="str">
            <v>Simon Pimary</v>
          </cell>
          <cell r="D135" t="str">
            <v>ENG</v>
          </cell>
          <cell r="E135" t="str">
            <v>Government of Vanuatu</v>
          </cell>
          <cell r="F135" t="str">
            <v>Ambae</v>
          </cell>
          <cell r="G135" t="str">
            <v>Penama</v>
          </cell>
          <cell r="H135" t="str">
            <v>0084857001</v>
          </cell>
          <cell r="I135" t="str">
            <v>SIMON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56</v>
          </cell>
          <cell r="N135">
            <v>8900</v>
          </cell>
          <cell r="O135">
            <v>498400</v>
          </cell>
          <cell r="P135">
            <v>149520</v>
          </cell>
          <cell r="R135">
            <v>149520</v>
          </cell>
          <cell r="S135">
            <v>0</v>
          </cell>
          <cell r="T135">
            <v>149520</v>
          </cell>
          <cell r="U135">
            <v>149520</v>
          </cell>
        </row>
        <row r="136">
          <cell r="B136" t="str">
            <v>032823</v>
          </cell>
          <cell r="C136" t="str">
            <v>Sori Mauri (Lolkasai)</v>
          </cell>
          <cell r="D136" t="str">
            <v>ENG</v>
          </cell>
          <cell r="E136" t="str">
            <v>Government of Vanuatu</v>
          </cell>
          <cell r="F136" t="str">
            <v>Pentecost</v>
          </cell>
          <cell r="G136" t="str">
            <v>Penama</v>
          </cell>
          <cell r="H136" t="str">
            <v>0084875001</v>
          </cell>
          <cell r="I136" t="str">
            <v>LOLKASAI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140</v>
          </cell>
          <cell r="N136">
            <v>8900</v>
          </cell>
          <cell r="O136">
            <v>1246000</v>
          </cell>
          <cell r="P136">
            <v>373800</v>
          </cell>
          <cell r="R136">
            <v>373800</v>
          </cell>
          <cell r="S136">
            <v>0</v>
          </cell>
          <cell r="T136">
            <v>373800</v>
          </cell>
          <cell r="U136">
            <v>373800</v>
          </cell>
        </row>
        <row r="137">
          <cell r="B137" t="str">
            <v>032848</v>
          </cell>
          <cell r="C137" t="str">
            <v>St. Henri (Lonfis)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0084913001</v>
          </cell>
          <cell r="I137" t="str">
            <v>SAINT HENRY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177</v>
          </cell>
          <cell r="N137">
            <v>8900</v>
          </cell>
          <cell r="O137">
            <v>1575300</v>
          </cell>
          <cell r="P137">
            <v>472590</v>
          </cell>
          <cell r="R137">
            <v>472590</v>
          </cell>
          <cell r="S137">
            <v>0</v>
          </cell>
          <cell r="T137">
            <v>472590</v>
          </cell>
          <cell r="U137">
            <v>472590</v>
          </cell>
        </row>
        <row r="138">
          <cell r="B138" t="str">
            <v>032633</v>
          </cell>
          <cell r="C138" t="str">
            <v>St. Jean Baptiste (Nangire)</v>
          </cell>
          <cell r="D138" t="str">
            <v>FRE</v>
          </cell>
          <cell r="E138" t="str">
            <v>Church (Government Assisted)</v>
          </cell>
          <cell r="F138" t="str">
            <v>Ambae</v>
          </cell>
          <cell r="G138" t="str">
            <v>Penama</v>
          </cell>
          <cell r="H138" t="str">
            <v>0084915001</v>
          </cell>
          <cell r="I138" t="str">
            <v>ST J BAPTISTE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25</v>
          </cell>
          <cell r="N138">
            <v>8900</v>
          </cell>
          <cell r="O138">
            <v>222500</v>
          </cell>
          <cell r="P138">
            <v>66750</v>
          </cell>
          <cell r="R138">
            <v>66750</v>
          </cell>
          <cell r="S138">
            <v>0</v>
          </cell>
          <cell r="T138">
            <v>66750</v>
          </cell>
          <cell r="U138">
            <v>66750</v>
          </cell>
        </row>
        <row r="139">
          <cell r="B139" t="str">
            <v>032751</v>
          </cell>
          <cell r="C139" t="str">
            <v>Sulua</v>
          </cell>
          <cell r="D139" t="str">
            <v>ENG</v>
          </cell>
          <cell r="E139" t="str">
            <v>Church (Government Assisted)</v>
          </cell>
          <cell r="F139" t="str">
            <v>Maewo</v>
          </cell>
          <cell r="G139" t="str">
            <v>Penama</v>
          </cell>
          <cell r="H139" t="str">
            <v>0084864001</v>
          </cell>
          <cell r="I139" t="str">
            <v>SULUA CENTRE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91</v>
          </cell>
          <cell r="N139">
            <v>8900</v>
          </cell>
          <cell r="O139">
            <v>809900</v>
          </cell>
          <cell r="P139">
            <v>242970</v>
          </cell>
          <cell r="R139">
            <v>242970</v>
          </cell>
          <cell r="S139">
            <v>0</v>
          </cell>
          <cell r="T139">
            <v>242970</v>
          </cell>
          <cell r="U139">
            <v>242970</v>
          </cell>
        </row>
        <row r="140">
          <cell r="B140" t="str">
            <v>032652</v>
          </cell>
          <cell r="C140" t="str">
            <v>Talai Roroi Leleo</v>
          </cell>
          <cell r="D140" t="str">
            <v>ENG</v>
          </cell>
          <cell r="E140" t="str">
            <v>Government of Vanuatu</v>
          </cell>
          <cell r="F140" t="str">
            <v>Ambae</v>
          </cell>
          <cell r="G140" t="str">
            <v>Penama</v>
          </cell>
          <cell r="H140" t="str">
            <v>0084906001</v>
          </cell>
          <cell r="I140" t="str">
            <v>TALAI ROROI LELEO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49</v>
          </cell>
          <cell r="N140">
            <v>8900</v>
          </cell>
          <cell r="O140">
            <v>436100</v>
          </cell>
          <cell r="P140">
            <v>130830</v>
          </cell>
          <cell r="R140">
            <v>130830</v>
          </cell>
          <cell r="S140">
            <v>0</v>
          </cell>
          <cell r="T140">
            <v>130830</v>
          </cell>
          <cell r="U140">
            <v>130830</v>
          </cell>
        </row>
        <row r="141">
          <cell r="B141" t="str">
            <v>032853</v>
          </cell>
          <cell r="C141" t="str">
            <v>Tanbok</v>
          </cell>
          <cell r="D141" t="str">
            <v>ENG</v>
          </cell>
          <cell r="E141" t="str">
            <v>Church (Government Assisted)</v>
          </cell>
          <cell r="F141" t="str">
            <v>Pentecost</v>
          </cell>
          <cell r="G141" t="str">
            <v>Penama</v>
          </cell>
          <cell r="H141" t="str">
            <v>0084883001</v>
          </cell>
          <cell r="I141" t="str">
            <v>TANBOK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104</v>
          </cell>
          <cell r="N141">
            <v>8900</v>
          </cell>
          <cell r="O141">
            <v>925600</v>
          </cell>
          <cell r="P141">
            <v>277680</v>
          </cell>
          <cell r="R141">
            <v>277680</v>
          </cell>
          <cell r="S141">
            <v>0</v>
          </cell>
          <cell r="T141">
            <v>277680</v>
          </cell>
          <cell r="U141">
            <v>277680</v>
          </cell>
        </row>
        <row r="142">
          <cell r="B142" t="str">
            <v>032854</v>
          </cell>
          <cell r="C142" t="str">
            <v>Torlie Primary</v>
          </cell>
          <cell r="D142" t="str">
            <v>ENG</v>
          </cell>
          <cell r="E142" t="str">
            <v>Government of Vanuatu</v>
          </cell>
          <cell r="F142" t="str">
            <v>Pentecost</v>
          </cell>
          <cell r="G142" t="str">
            <v>Penama</v>
          </cell>
          <cell r="H142" t="str">
            <v>0084884001</v>
          </cell>
          <cell r="I142" t="str">
            <v>TORLIE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208</v>
          </cell>
          <cell r="N142">
            <v>8900</v>
          </cell>
          <cell r="O142">
            <v>1851200</v>
          </cell>
          <cell r="P142">
            <v>555360</v>
          </cell>
          <cell r="R142">
            <v>555360</v>
          </cell>
          <cell r="S142">
            <v>0</v>
          </cell>
          <cell r="T142">
            <v>555360</v>
          </cell>
          <cell r="U142">
            <v>555360</v>
          </cell>
        </row>
        <row r="143">
          <cell r="B143" t="str">
            <v>032855</v>
          </cell>
          <cell r="C143" t="str">
            <v>Tsimbwege Primary</v>
          </cell>
          <cell r="D143" t="str">
            <v>FRE</v>
          </cell>
          <cell r="E143" t="str">
            <v>Church (Government Assisted)</v>
          </cell>
          <cell r="F143" t="str">
            <v>Pentecost</v>
          </cell>
          <cell r="G143" t="str">
            <v>Penama</v>
          </cell>
          <cell r="H143" t="str">
            <v>0084899001</v>
          </cell>
          <cell r="I143" t="str">
            <v>ECOLE PRIMAIRE TSIMBWEGE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235</v>
          </cell>
          <cell r="N143">
            <v>8900</v>
          </cell>
          <cell r="O143">
            <v>2091500</v>
          </cell>
          <cell r="P143">
            <v>627450</v>
          </cell>
          <cell r="R143">
            <v>627450</v>
          </cell>
          <cell r="S143">
            <v>0</v>
          </cell>
          <cell r="T143">
            <v>627450</v>
          </cell>
          <cell r="U143">
            <v>627450</v>
          </cell>
        </row>
        <row r="144">
          <cell r="B144" t="str">
            <v>032858</v>
          </cell>
          <cell r="C144" t="str">
            <v>Vanue Marama</v>
          </cell>
          <cell r="D144" t="str">
            <v>ENG</v>
          </cell>
          <cell r="E144" t="str">
            <v>Government of Vanuatu</v>
          </cell>
          <cell r="F144" t="str">
            <v>Ambae</v>
          </cell>
          <cell r="G144" t="str">
            <v>Penama</v>
          </cell>
          <cell r="H144" t="str">
            <v>0084904001</v>
          </cell>
          <cell r="I144" t="str">
            <v>VENUE MARAMA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51</v>
          </cell>
          <cell r="N144">
            <v>8900</v>
          </cell>
          <cell r="O144">
            <v>453900</v>
          </cell>
          <cell r="P144">
            <v>136170</v>
          </cell>
          <cell r="R144">
            <v>136170</v>
          </cell>
          <cell r="S144">
            <v>0</v>
          </cell>
          <cell r="T144">
            <v>136170</v>
          </cell>
          <cell r="U144">
            <v>136170</v>
          </cell>
        </row>
        <row r="145">
          <cell r="B145" t="str">
            <v>032860</v>
          </cell>
          <cell r="C145" t="str">
            <v>Vilakalaka</v>
          </cell>
          <cell r="D145" t="str">
            <v>FRE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0084894001</v>
          </cell>
          <cell r="I145" t="str">
            <v>VILAKALAKA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50</v>
          </cell>
          <cell r="N145">
            <v>8900</v>
          </cell>
          <cell r="O145">
            <v>445000</v>
          </cell>
          <cell r="P145">
            <v>133500</v>
          </cell>
          <cell r="R145">
            <v>133500</v>
          </cell>
          <cell r="S145">
            <v>0</v>
          </cell>
          <cell r="T145">
            <v>133500</v>
          </cell>
          <cell r="U145">
            <v>133500</v>
          </cell>
        </row>
        <row r="146">
          <cell r="B146" t="str">
            <v>032861</v>
          </cell>
          <cell r="C146" t="str">
            <v>Volovuhu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0084887001</v>
          </cell>
          <cell r="I146" t="str">
            <v>VOLOVUHU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57</v>
          </cell>
          <cell r="N146">
            <v>8900</v>
          </cell>
          <cell r="O146">
            <v>507300</v>
          </cell>
          <cell r="P146">
            <v>152190</v>
          </cell>
          <cell r="R146">
            <v>152190</v>
          </cell>
          <cell r="S146">
            <v>0</v>
          </cell>
          <cell r="T146">
            <v>152190</v>
          </cell>
          <cell r="U146">
            <v>152190</v>
          </cell>
        </row>
        <row r="147">
          <cell r="B147" t="str">
            <v>032863</v>
          </cell>
          <cell r="C147" t="str">
            <v>Waisine Primary</v>
          </cell>
          <cell r="D147" t="str">
            <v>ENG</v>
          </cell>
          <cell r="E147" t="str">
            <v>Government of Vanuatu</v>
          </cell>
          <cell r="F147" t="str">
            <v>Ambae</v>
          </cell>
          <cell r="G147" t="str">
            <v>Penama</v>
          </cell>
          <cell r="H147" t="str">
            <v>0084907001</v>
          </cell>
          <cell r="I147" t="str">
            <v>WAISINE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64</v>
          </cell>
          <cell r="N147">
            <v>8900</v>
          </cell>
          <cell r="O147">
            <v>569600</v>
          </cell>
          <cell r="P147">
            <v>170880</v>
          </cell>
          <cell r="R147">
            <v>170880</v>
          </cell>
          <cell r="S147">
            <v>0</v>
          </cell>
          <cell r="T147">
            <v>170880</v>
          </cell>
          <cell r="U147">
            <v>170880</v>
          </cell>
        </row>
        <row r="148">
          <cell r="B148" t="str">
            <v>032864</v>
          </cell>
          <cell r="C148" t="str">
            <v>Walaha Primary</v>
          </cell>
          <cell r="D148" t="str">
            <v>ENG</v>
          </cell>
          <cell r="E148" t="str">
            <v>Government of Vanuatu</v>
          </cell>
          <cell r="F148" t="str">
            <v>Ambae</v>
          </cell>
          <cell r="G148" t="str">
            <v>Penama</v>
          </cell>
          <cell r="H148" t="str">
            <v>0084889001</v>
          </cell>
          <cell r="I148" t="str">
            <v>WALAHA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98</v>
          </cell>
          <cell r="N148">
            <v>8900</v>
          </cell>
          <cell r="O148">
            <v>872200</v>
          </cell>
          <cell r="P148">
            <v>261660</v>
          </cell>
          <cell r="R148">
            <v>261660</v>
          </cell>
          <cell r="S148">
            <v>0</v>
          </cell>
          <cell r="T148">
            <v>261660</v>
          </cell>
          <cell r="U148">
            <v>261660</v>
          </cell>
        </row>
        <row r="149">
          <cell r="B149" t="str">
            <v>042902</v>
          </cell>
          <cell r="C149" t="str">
            <v>Amelvet Primary</v>
          </cell>
          <cell r="D149" t="str">
            <v>ENG</v>
          </cell>
          <cell r="E149" t="str">
            <v>Government of Vanuatu</v>
          </cell>
          <cell r="F149" t="str">
            <v>Malekula</v>
          </cell>
          <cell r="G149" t="str">
            <v>Malampa</v>
          </cell>
          <cell r="H149" t="str">
            <v>0085044001</v>
          </cell>
          <cell r="I149" t="str">
            <v>AMELVETH PRIMARY SCHOOL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188</v>
          </cell>
          <cell r="N149">
            <v>8900</v>
          </cell>
          <cell r="O149">
            <v>1673200</v>
          </cell>
          <cell r="P149">
            <v>501960</v>
          </cell>
          <cell r="R149">
            <v>501960</v>
          </cell>
          <cell r="S149">
            <v>0</v>
          </cell>
          <cell r="T149">
            <v>501960</v>
          </cell>
          <cell r="U149">
            <v>501960</v>
          </cell>
        </row>
        <row r="150">
          <cell r="B150" t="str">
            <v>043101</v>
          </cell>
          <cell r="C150" t="str">
            <v>Atchin/St. Louis</v>
          </cell>
          <cell r="D150" t="str">
            <v>FRE</v>
          </cell>
          <cell r="E150" t="str">
            <v>Church (Government Assisted)</v>
          </cell>
          <cell r="F150" t="str">
            <v>Malekula</v>
          </cell>
          <cell r="G150" t="str">
            <v>Malampa</v>
          </cell>
          <cell r="H150" t="str">
            <v>0085060001</v>
          </cell>
          <cell r="I150" t="str">
            <v>ECOLE ST LOUIS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83</v>
          </cell>
          <cell r="N150">
            <v>8900</v>
          </cell>
          <cell r="O150">
            <v>738700</v>
          </cell>
          <cell r="P150">
            <v>221610</v>
          </cell>
          <cell r="R150">
            <v>221610</v>
          </cell>
          <cell r="S150">
            <v>0</v>
          </cell>
          <cell r="T150">
            <v>221610</v>
          </cell>
          <cell r="U150">
            <v>221610</v>
          </cell>
        </row>
        <row r="151">
          <cell r="B151" t="str">
            <v>042904</v>
          </cell>
          <cell r="C151" t="str">
            <v>Aulua</v>
          </cell>
          <cell r="D151" t="str">
            <v>ENG</v>
          </cell>
          <cell r="E151" t="str">
            <v>Government of Vanuatu</v>
          </cell>
          <cell r="F151" t="str">
            <v>Malekula</v>
          </cell>
          <cell r="G151" t="str">
            <v>Malampa</v>
          </cell>
          <cell r="H151" t="str">
            <v>0084957001</v>
          </cell>
          <cell r="I151" t="str">
            <v>AULUA PRIMARY SCHOOL</v>
          </cell>
          <cell r="J151" t="str">
            <v>PS</v>
          </cell>
          <cell r="K151" t="str">
            <v>No</v>
          </cell>
          <cell r="L151" t="str">
            <v xml:space="preserve">1 2 3 4 5 6 7 8 </v>
          </cell>
          <cell r="M151">
            <v>222</v>
          </cell>
          <cell r="N151">
            <v>8900</v>
          </cell>
          <cell r="O151">
            <v>1975800</v>
          </cell>
          <cell r="P151">
            <v>592740</v>
          </cell>
          <cell r="R151">
            <v>592740</v>
          </cell>
          <cell r="S151">
            <v>0</v>
          </cell>
          <cell r="T151">
            <v>592740</v>
          </cell>
          <cell r="U151">
            <v>592740</v>
          </cell>
        </row>
        <row r="152">
          <cell r="B152" t="str">
            <v>044306</v>
          </cell>
          <cell r="C152" t="str">
            <v>Baiap SDA Primary</v>
          </cell>
          <cell r="D152" t="str">
            <v>ENG</v>
          </cell>
          <cell r="E152" t="str">
            <v>Church (Government Assisted)</v>
          </cell>
          <cell r="F152" t="str">
            <v>Ambrym</v>
          </cell>
          <cell r="G152" t="str">
            <v>Malampa</v>
          </cell>
          <cell r="H152" t="str">
            <v>0098411001</v>
          </cell>
          <cell r="I152" t="str">
            <v>BAIAP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36</v>
          </cell>
          <cell r="N152">
            <v>8900</v>
          </cell>
          <cell r="O152">
            <v>320400</v>
          </cell>
          <cell r="P152">
            <v>96120</v>
          </cell>
          <cell r="R152">
            <v>96120</v>
          </cell>
          <cell r="S152">
            <v>0</v>
          </cell>
          <cell r="T152">
            <v>96120</v>
          </cell>
          <cell r="U152">
            <v>96120</v>
          </cell>
        </row>
        <row r="153">
          <cell r="B153" t="str">
            <v>042907</v>
          </cell>
          <cell r="C153" t="str">
            <v>Baie Caroline</v>
          </cell>
          <cell r="D153" t="str">
            <v>FRE</v>
          </cell>
          <cell r="E153" t="str">
            <v>Government of Vanuatu</v>
          </cell>
          <cell r="F153" t="str">
            <v>Malekula</v>
          </cell>
          <cell r="G153" t="str">
            <v>Malampa</v>
          </cell>
          <cell r="H153" t="str">
            <v>0085077001</v>
          </cell>
          <cell r="I153" t="str">
            <v>BAIE CAROLINE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80</v>
          </cell>
          <cell r="N153">
            <v>8900</v>
          </cell>
          <cell r="O153">
            <v>712000</v>
          </cell>
          <cell r="P153">
            <v>213600</v>
          </cell>
          <cell r="R153">
            <v>213600</v>
          </cell>
          <cell r="S153">
            <v>0</v>
          </cell>
          <cell r="T153">
            <v>213600</v>
          </cell>
          <cell r="U153">
            <v>213600</v>
          </cell>
        </row>
        <row r="154">
          <cell r="B154" t="str">
            <v>042908</v>
          </cell>
          <cell r="C154" t="str">
            <v>Benbon</v>
          </cell>
          <cell r="D154" t="str">
            <v>ENG</v>
          </cell>
          <cell r="E154" t="str">
            <v>Government of Vanuatu</v>
          </cell>
          <cell r="F154" t="str">
            <v>Malekula</v>
          </cell>
          <cell r="G154" t="str">
            <v>Malampa</v>
          </cell>
          <cell r="H154" t="str">
            <v>0085087001</v>
          </cell>
          <cell r="I154" t="str">
            <v>BENBON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114</v>
          </cell>
          <cell r="N154">
            <v>8900</v>
          </cell>
          <cell r="O154">
            <v>1014600</v>
          </cell>
          <cell r="P154">
            <v>304380</v>
          </cell>
          <cell r="R154">
            <v>304380</v>
          </cell>
          <cell r="S154">
            <v>0</v>
          </cell>
          <cell r="T154">
            <v>304380</v>
          </cell>
          <cell r="U154">
            <v>304380</v>
          </cell>
        </row>
        <row r="155">
          <cell r="B155" t="str">
            <v>042909</v>
          </cell>
          <cell r="C155" t="str">
            <v>Benenaveth</v>
          </cell>
          <cell r="D155" t="str">
            <v>FRE</v>
          </cell>
          <cell r="E155" t="str">
            <v>Church (Government Assisted)</v>
          </cell>
          <cell r="F155" t="str">
            <v>Malekula</v>
          </cell>
          <cell r="G155" t="str">
            <v>Malampa</v>
          </cell>
          <cell r="H155" t="str">
            <v>0085052001</v>
          </cell>
          <cell r="I155" t="str">
            <v>BENENAVETH PRIMARY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26</v>
          </cell>
          <cell r="N155">
            <v>8900</v>
          </cell>
          <cell r="O155">
            <v>231400</v>
          </cell>
          <cell r="P155">
            <v>69420</v>
          </cell>
          <cell r="R155">
            <v>69420</v>
          </cell>
          <cell r="S155">
            <v>0</v>
          </cell>
          <cell r="T155">
            <v>69420</v>
          </cell>
          <cell r="U155">
            <v>69420</v>
          </cell>
        </row>
        <row r="156">
          <cell r="B156" t="str">
            <v>042912</v>
          </cell>
          <cell r="C156" t="str">
            <v>Brenwei</v>
          </cell>
          <cell r="D156" t="str">
            <v>ENG</v>
          </cell>
          <cell r="E156" t="str">
            <v>Government of Vanuatu</v>
          </cell>
          <cell r="F156" t="str">
            <v>Malekula</v>
          </cell>
          <cell r="G156" t="str">
            <v>Malampa</v>
          </cell>
          <cell r="H156" t="str">
            <v>0084963001</v>
          </cell>
          <cell r="I156" t="str">
            <v>BRENWEI PRIMARY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189</v>
          </cell>
          <cell r="N156">
            <v>8900</v>
          </cell>
          <cell r="O156">
            <v>1682100</v>
          </cell>
          <cell r="P156">
            <v>504630</v>
          </cell>
          <cell r="R156">
            <v>504630</v>
          </cell>
          <cell r="S156">
            <v>0</v>
          </cell>
          <cell r="T156">
            <v>504630</v>
          </cell>
          <cell r="U156">
            <v>504630</v>
          </cell>
        </row>
        <row r="157">
          <cell r="B157" t="str">
            <v>044313</v>
          </cell>
          <cell r="C157" t="str">
            <v>Bulemap</v>
          </cell>
          <cell r="D157" t="str">
            <v>ENG</v>
          </cell>
          <cell r="E157" t="str">
            <v>Government of Vanuatu</v>
          </cell>
          <cell r="F157" t="str">
            <v>Ambrym</v>
          </cell>
          <cell r="G157" t="str">
            <v>Malampa</v>
          </cell>
          <cell r="H157" t="str">
            <v>0085133001</v>
          </cell>
          <cell r="I157" t="str">
            <v>BULEMAP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62</v>
          </cell>
          <cell r="N157">
            <v>8900</v>
          </cell>
          <cell r="O157">
            <v>551800</v>
          </cell>
          <cell r="P157">
            <v>165540</v>
          </cell>
          <cell r="R157">
            <v>165540</v>
          </cell>
          <cell r="S157">
            <v>0</v>
          </cell>
          <cell r="T157">
            <v>165540</v>
          </cell>
          <cell r="U157">
            <v>165540</v>
          </cell>
        </row>
        <row r="158">
          <cell r="B158" t="str">
            <v>043115</v>
          </cell>
          <cell r="C158" t="str">
            <v>Chenard</v>
          </cell>
          <cell r="D158" t="str">
            <v>FRE</v>
          </cell>
          <cell r="E158" t="str">
            <v>Church (Government Assisted)</v>
          </cell>
          <cell r="F158" t="str">
            <v>Atchin</v>
          </cell>
          <cell r="G158" t="str">
            <v>Malampa</v>
          </cell>
          <cell r="H158" t="str">
            <v>0085063001</v>
          </cell>
          <cell r="I158" t="str">
            <v>CHENARD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37</v>
          </cell>
          <cell r="N158">
            <v>8900</v>
          </cell>
          <cell r="O158">
            <v>329300</v>
          </cell>
          <cell r="P158">
            <v>98790</v>
          </cell>
          <cell r="R158">
            <v>98790</v>
          </cell>
          <cell r="S158">
            <v>0</v>
          </cell>
          <cell r="T158">
            <v>98790</v>
          </cell>
          <cell r="U158">
            <v>98790</v>
          </cell>
        </row>
        <row r="159">
          <cell r="B159" t="str">
            <v>044316</v>
          </cell>
          <cell r="C159" t="str">
            <v>Craig Cove</v>
          </cell>
          <cell r="D159" t="str">
            <v>FRE</v>
          </cell>
          <cell r="E159" t="str">
            <v>Church (Government Assisted)</v>
          </cell>
          <cell r="F159" t="str">
            <v>Ambrym</v>
          </cell>
          <cell r="G159" t="str">
            <v>Malampa</v>
          </cell>
          <cell r="H159" t="str">
            <v>0085070001</v>
          </cell>
          <cell r="I159" t="str">
            <v>GRAIG COVE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35</v>
          </cell>
          <cell r="N159">
            <v>8900</v>
          </cell>
          <cell r="O159">
            <v>311500</v>
          </cell>
          <cell r="P159">
            <v>93450</v>
          </cell>
          <cell r="R159">
            <v>93450</v>
          </cell>
          <cell r="S159">
            <v>0</v>
          </cell>
          <cell r="T159">
            <v>93450</v>
          </cell>
          <cell r="U159">
            <v>93450</v>
          </cell>
        </row>
        <row r="160">
          <cell r="B160" t="str">
            <v>042918</v>
          </cell>
          <cell r="C160" t="str">
            <v>Daodobo English</v>
          </cell>
          <cell r="D160" t="str">
            <v>ENG</v>
          </cell>
          <cell r="E160" t="str">
            <v>Government of Vanuatu</v>
          </cell>
          <cell r="F160" t="str">
            <v>Malekula</v>
          </cell>
          <cell r="G160" t="str">
            <v>Malampa</v>
          </cell>
          <cell r="H160" t="str">
            <v>0091493001</v>
          </cell>
          <cell r="I160" t="str">
            <v>DUADOBO ENGLISH PRIMARY SCHOOL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41</v>
          </cell>
          <cell r="N160">
            <v>8900</v>
          </cell>
          <cell r="O160">
            <v>364900</v>
          </cell>
          <cell r="P160">
            <v>109470</v>
          </cell>
          <cell r="R160">
            <v>109470</v>
          </cell>
          <cell r="S160">
            <v>0</v>
          </cell>
          <cell r="T160">
            <v>109470</v>
          </cell>
          <cell r="U160">
            <v>109470</v>
          </cell>
        </row>
        <row r="161">
          <cell r="B161" t="str">
            <v>042917</v>
          </cell>
          <cell r="C161" t="str">
            <v>Daodobo French</v>
          </cell>
          <cell r="D161" t="str">
            <v>FRE</v>
          </cell>
          <cell r="E161" t="str">
            <v>Government of Vanuatu</v>
          </cell>
          <cell r="F161" t="str">
            <v>Malekula</v>
          </cell>
          <cell r="G161" t="str">
            <v>Malampa</v>
          </cell>
          <cell r="H161" t="str">
            <v>0085144001</v>
          </cell>
          <cell r="I161" t="str">
            <v>DAUDOBO FRENCH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19</v>
          </cell>
          <cell r="N161">
            <v>8900</v>
          </cell>
          <cell r="O161">
            <v>169100</v>
          </cell>
          <cell r="P161">
            <v>50730</v>
          </cell>
          <cell r="R161">
            <v>50730</v>
          </cell>
          <cell r="S161">
            <v>0</v>
          </cell>
          <cell r="T161">
            <v>50730</v>
          </cell>
          <cell r="U161">
            <v>50730</v>
          </cell>
        </row>
        <row r="162">
          <cell r="B162" t="str">
            <v>042919</v>
          </cell>
          <cell r="C162" t="str">
            <v>Dixon</v>
          </cell>
          <cell r="D162" t="str">
            <v>FRE</v>
          </cell>
          <cell r="E162" t="str">
            <v>Church (Government Assisted)</v>
          </cell>
          <cell r="F162" t="str">
            <v>Malekula</v>
          </cell>
          <cell r="G162" t="str">
            <v>Malampa</v>
          </cell>
          <cell r="H162" t="str">
            <v>0085067001</v>
          </cell>
          <cell r="I162" t="str">
            <v>DIXON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50</v>
          </cell>
          <cell r="N162">
            <v>8900</v>
          </cell>
          <cell r="O162">
            <v>445000</v>
          </cell>
          <cell r="P162">
            <v>133500</v>
          </cell>
          <cell r="R162">
            <v>133500</v>
          </cell>
          <cell r="S162">
            <v>0</v>
          </cell>
          <cell r="T162">
            <v>133500</v>
          </cell>
          <cell r="U162">
            <v>133500</v>
          </cell>
        </row>
        <row r="163">
          <cell r="B163" t="str">
            <v>044320</v>
          </cell>
          <cell r="C163" t="str">
            <v>Fanla</v>
          </cell>
          <cell r="D163" t="str">
            <v>FRE</v>
          </cell>
          <cell r="E163" t="str">
            <v>Government of Vanuatu</v>
          </cell>
          <cell r="F163" t="str">
            <v>Ambrym</v>
          </cell>
          <cell r="G163" t="str">
            <v>Malampa</v>
          </cell>
          <cell r="H163" t="str">
            <v>0085130001</v>
          </cell>
          <cell r="I163" t="str">
            <v>FANLA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29</v>
          </cell>
          <cell r="N163">
            <v>8900</v>
          </cell>
          <cell r="O163">
            <v>258100</v>
          </cell>
          <cell r="P163">
            <v>77430</v>
          </cell>
          <cell r="R163">
            <v>77430</v>
          </cell>
          <cell r="S163">
            <v>0</v>
          </cell>
          <cell r="T163">
            <v>77430</v>
          </cell>
          <cell r="U163">
            <v>77430</v>
          </cell>
        </row>
        <row r="164">
          <cell r="B164" t="str">
            <v>042921</v>
          </cell>
          <cell r="C164" t="str">
            <v>Faralao</v>
          </cell>
          <cell r="D164" t="str">
            <v>FRE</v>
          </cell>
          <cell r="E164" t="str">
            <v>Government of Vanuatu</v>
          </cell>
          <cell r="F164" t="str">
            <v>Malekula</v>
          </cell>
          <cell r="G164" t="str">
            <v>Malampa</v>
          </cell>
          <cell r="H164" t="str">
            <v>0085048001</v>
          </cell>
          <cell r="I164" t="str">
            <v>FARALAO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64</v>
          </cell>
          <cell r="N164">
            <v>8900</v>
          </cell>
          <cell r="O164">
            <v>569600</v>
          </cell>
          <cell r="P164">
            <v>170880</v>
          </cell>
          <cell r="R164">
            <v>170880</v>
          </cell>
          <cell r="S164">
            <v>0</v>
          </cell>
          <cell r="T164">
            <v>170880</v>
          </cell>
          <cell r="U164">
            <v>170880</v>
          </cell>
        </row>
        <row r="165">
          <cell r="B165" t="str">
            <v>042922</v>
          </cell>
          <cell r="C165" t="str">
            <v>Farun (Kalwai)</v>
          </cell>
          <cell r="D165" t="str">
            <v>ENG</v>
          </cell>
          <cell r="E165" t="str">
            <v>Government of Vanuatu</v>
          </cell>
          <cell r="F165" t="str">
            <v>Malekula</v>
          </cell>
          <cell r="G165" t="str">
            <v>Malampa</v>
          </cell>
          <cell r="H165" t="str">
            <v>0085046001</v>
          </cell>
          <cell r="I165" t="str">
            <v>FARUN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95</v>
          </cell>
          <cell r="N165">
            <v>8900</v>
          </cell>
          <cell r="O165">
            <v>845500</v>
          </cell>
          <cell r="P165">
            <v>253650</v>
          </cell>
          <cell r="R165">
            <v>253650</v>
          </cell>
          <cell r="S165">
            <v>0</v>
          </cell>
          <cell r="T165">
            <v>253650</v>
          </cell>
          <cell r="U165">
            <v>253650</v>
          </cell>
        </row>
        <row r="166">
          <cell r="B166" t="str">
            <v>044323</v>
          </cell>
          <cell r="C166" t="str">
            <v>Fonteng</v>
          </cell>
          <cell r="D166" t="str">
            <v>ENG</v>
          </cell>
          <cell r="E166" t="str">
            <v>Church (Government Assisted)</v>
          </cell>
          <cell r="F166" t="str">
            <v>Ambrym</v>
          </cell>
          <cell r="G166" t="str">
            <v>Malampa</v>
          </cell>
          <cell r="H166" t="str">
            <v>0098413001</v>
          </cell>
          <cell r="I166" t="str">
            <v>FONTENG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30</v>
          </cell>
          <cell r="N166">
            <v>8900</v>
          </cell>
          <cell r="O166">
            <v>267000</v>
          </cell>
          <cell r="P166">
            <v>80100</v>
          </cell>
          <cell r="R166">
            <v>80100</v>
          </cell>
          <cell r="S166">
            <v>0</v>
          </cell>
          <cell r="T166">
            <v>80100</v>
          </cell>
          <cell r="U166">
            <v>80100</v>
          </cell>
        </row>
        <row r="167">
          <cell r="B167" t="str">
            <v>042924</v>
          </cell>
          <cell r="C167" t="str">
            <v>Galilee</v>
          </cell>
          <cell r="D167" t="str">
            <v>ENG</v>
          </cell>
          <cell r="E167" t="str">
            <v>Church (Government Assisted)</v>
          </cell>
          <cell r="F167" t="str">
            <v>Malekula</v>
          </cell>
          <cell r="G167" t="str">
            <v>Malampa</v>
          </cell>
          <cell r="H167" t="str">
            <v>0098396001</v>
          </cell>
          <cell r="I167" t="str">
            <v>GALILEE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33</v>
          </cell>
          <cell r="N167">
            <v>8900</v>
          </cell>
          <cell r="O167">
            <v>293700</v>
          </cell>
          <cell r="P167">
            <v>88110</v>
          </cell>
          <cell r="R167">
            <v>88110</v>
          </cell>
          <cell r="S167">
            <v>0</v>
          </cell>
          <cell r="T167">
            <v>88110</v>
          </cell>
          <cell r="U167">
            <v>88110</v>
          </cell>
        </row>
        <row r="168">
          <cell r="B168" t="str">
            <v>042926</v>
          </cell>
          <cell r="C168" t="str">
            <v>Kamai</v>
          </cell>
          <cell r="D168" t="str">
            <v>FRE</v>
          </cell>
          <cell r="E168" t="str">
            <v>Government of Vanuatu</v>
          </cell>
          <cell r="F168" t="str">
            <v>Malekula</v>
          </cell>
          <cell r="G168" t="str">
            <v>Malampa</v>
          </cell>
          <cell r="H168" t="str">
            <v>0085135001</v>
          </cell>
          <cell r="I168" t="str">
            <v>KAMAI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151</v>
          </cell>
          <cell r="N168">
            <v>8900</v>
          </cell>
          <cell r="O168">
            <v>1343900</v>
          </cell>
          <cell r="P168">
            <v>403170</v>
          </cell>
          <cell r="R168">
            <v>403170</v>
          </cell>
          <cell r="S168">
            <v>0</v>
          </cell>
          <cell r="T168">
            <v>403170</v>
          </cell>
          <cell r="U168">
            <v>403170</v>
          </cell>
        </row>
        <row r="169">
          <cell r="B169" t="str">
            <v>042928</v>
          </cell>
          <cell r="C169" t="str">
            <v>Laindua</v>
          </cell>
          <cell r="D169" t="str">
            <v>ENG</v>
          </cell>
          <cell r="E169" t="str">
            <v>Government of Vanuatu</v>
          </cell>
          <cell r="F169" t="str">
            <v>Malekula</v>
          </cell>
          <cell r="G169" t="str">
            <v>Malampa</v>
          </cell>
          <cell r="H169" t="str">
            <v>0085083001</v>
          </cell>
          <cell r="I169" t="str">
            <v>LAINDUA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149</v>
          </cell>
          <cell r="N169">
            <v>8900</v>
          </cell>
          <cell r="O169">
            <v>1326100</v>
          </cell>
          <cell r="P169">
            <v>397830</v>
          </cell>
          <cell r="R169">
            <v>397830</v>
          </cell>
          <cell r="S169">
            <v>0</v>
          </cell>
          <cell r="T169">
            <v>397830</v>
          </cell>
          <cell r="U169">
            <v>397830</v>
          </cell>
        </row>
        <row r="170">
          <cell r="B170" t="str">
            <v>042927</v>
          </cell>
          <cell r="C170" t="str">
            <v>Lakatoro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0085039001</v>
          </cell>
          <cell r="I170" t="str">
            <v>LAKATORO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218</v>
          </cell>
          <cell r="N170">
            <v>8900</v>
          </cell>
          <cell r="O170">
            <v>1940200</v>
          </cell>
          <cell r="P170">
            <v>582060</v>
          </cell>
          <cell r="R170">
            <v>582060</v>
          </cell>
          <cell r="S170">
            <v>0</v>
          </cell>
          <cell r="T170">
            <v>582060</v>
          </cell>
          <cell r="U170">
            <v>582060</v>
          </cell>
        </row>
        <row r="171">
          <cell r="B171" t="str">
            <v>044329</v>
          </cell>
          <cell r="C171" t="str">
            <v>Lalinda</v>
          </cell>
          <cell r="D171" t="str">
            <v>ENG</v>
          </cell>
          <cell r="E171" t="str">
            <v>Church (Government Assisted)</v>
          </cell>
          <cell r="F171" t="str">
            <v>Ambrym</v>
          </cell>
          <cell r="G171" t="str">
            <v>Malampa</v>
          </cell>
          <cell r="H171" t="str">
            <v>0098414001</v>
          </cell>
          <cell r="I171" t="str">
            <v>LALINDA PRIMARY SCHOOL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65</v>
          </cell>
          <cell r="N171">
            <v>8900</v>
          </cell>
          <cell r="O171">
            <v>578500</v>
          </cell>
          <cell r="P171">
            <v>173550</v>
          </cell>
          <cell r="R171">
            <v>173550</v>
          </cell>
          <cell r="S171">
            <v>0</v>
          </cell>
          <cell r="T171">
            <v>173550</v>
          </cell>
          <cell r="U171">
            <v>173550</v>
          </cell>
        </row>
        <row r="172">
          <cell r="B172" t="str">
            <v>0429317</v>
          </cell>
          <cell r="C172" t="str">
            <v>Lalkoko (Mae Sirbulbul)</v>
          </cell>
          <cell r="D172" t="str">
            <v>FRE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0085098001</v>
          </cell>
          <cell r="I172" t="str">
            <v>LALKOKO PRIMARY SCHOOL</v>
          </cell>
          <cell r="J172" t="str">
            <v>PS</v>
          </cell>
          <cell r="K172" t="str">
            <v>No</v>
          </cell>
          <cell r="L172" t="str">
            <v xml:space="preserve">1 2 3 4 5 6 </v>
          </cell>
          <cell r="M172">
            <v>118</v>
          </cell>
          <cell r="N172">
            <v>8900</v>
          </cell>
          <cell r="O172">
            <v>1050200</v>
          </cell>
          <cell r="P172">
            <v>315060</v>
          </cell>
          <cell r="R172">
            <v>315060</v>
          </cell>
          <cell r="S172">
            <v>0</v>
          </cell>
          <cell r="T172">
            <v>315060</v>
          </cell>
          <cell r="U172">
            <v>315060</v>
          </cell>
        </row>
        <row r="173">
          <cell r="B173" t="str">
            <v>042931</v>
          </cell>
          <cell r="C173" t="str">
            <v>Lambubu</v>
          </cell>
          <cell r="D173" t="str">
            <v>ENG</v>
          </cell>
          <cell r="E173" t="str">
            <v>Government of Vanuatu</v>
          </cell>
          <cell r="F173" t="str">
            <v>Malekula</v>
          </cell>
          <cell r="G173" t="str">
            <v>Malampa</v>
          </cell>
          <cell r="H173" t="str">
            <v>0085081001</v>
          </cell>
          <cell r="I173" t="str">
            <v>LAMBUMBU BAY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141</v>
          </cell>
          <cell r="N173">
            <v>8900</v>
          </cell>
          <cell r="O173">
            <v>1254900</v>
          </cell>
          <cell r="P173">
            <v>376470</v>
          </cell>
          <cell r="R173">
            <v>376470</v>
          </cell>
          <cell r="S173">
            <v>0</v>
          </cell>
          <cell r="T173">
            <v>376470</v>
          </cell>
          <cell r="U173">
            <v>376470</v>
          </cell>
        </row>
        <row r="174">
          <cell r="B174" t="str">
            <v>044433</v>
          </cell>
          <cell r="C174" t="str">
            <v>Lehili</v>
          </cell>
          <cell r="D174" t="str">
            <v>FRE</v>
          </cell>
          <cell r="E174" t="str">
            <v>Government of Vanuatu</v>
          </cell>
          <cell r="F174" t="str">
            <v>Paama</v>
          </cell>
          <cell r="G174" t="str">
            <v>Malampa</v>
          </cell>
          <cell r="H174" t="str">
            <v>0085025001</v>
          </cell>
          <cell r="I174" t="str">
            <v>LEHILI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31</v>
          </cell>
          <cell r="N174">
            <v>8900</v>
          </cell>
          <cell r="O174">
            <v>275900</v>
          </cell>
          <cell r="P174">
            <v>82770</v>
          </cell>
          <cell r="R174">
            <v>82770</v>
          </cell>
          <cell r="S174">
            <v>0</v>
          </cell>
          <cell r="T174">
            <v>82770</v>
          </cell>
          <cell r="U174">
            <v>82770</v>
          </cell>
        </row>
        <row r="175">
          <cell r="B175" t="str">
            <v>0429358</v>
          </cell>
          <cell r="C175" t="str">
            <v>Lekan SDA</v>
          </cell>
          <cell r="D175" t="str">
            <v>ENG</v>
          </cell>
          <cell r="E175" t="str">
            <v>Church (Government Assisted)</v>
          </cell>
          <cell r="F175" t="str">
            <v>Malekula</v>
          </cell>
          <cell r="G175" t="str">
            <v>Malampa</v>
          </cell>
          <cell r="H175" t="str">
            <v>0139002001</v>
          </cell>
          <cell r="I175" t="str">
            <v>LEKAN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57</v>
          </cell>
          <cell r="N175">
            <v>8900</v>
          </cell>
          <cell r="O175">
            <v>507300</v>
          </cell>
          <cell r="P175">
            <v>152190</v>
          </cell>
          <cell r="R175">
            <v>152190</v>
          </cell>
          <cell r="S175">
            <v>0</v>
          </cell>
          <cell r="T175">
            <v>152190</v>
          </cell>
          <cell r="U175">
            <v>152190</v>
          </cell>
        </row>
        <row r="176">
          <cell r="B176" t="str">
            <v>044335</v>
          </cell>
          <cell r="C176" t="str">
            <v>Leleut</v>
          </cell>
          <cell r="D176" t="str">
            <v>ENG</v>
          </cell>
          <cell r="E176" t="str">
            <v>Government of Vanuatu</v>
          </cell>
          <cell r="F176" t="str">
            <v>Ambrym</v>
          </cell>
          <cell r="G176" t="str">
            <v>Malampa</v>
          </cell>
          <cell r="H176" t="str">
            <v>0085129001</v>
          </cell>
          <cell r="I176" t="str">
            <v>LELEUT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57</v>
          </cell>
          <cell r="N176">
            <v>8900</v>
          </cell>
          <cell r="O176">
            <v>507300</v>
          </cell>
          <cell r="P176">
            <v>152190</v>
          </cell>
          <cell r="R176">
            <v>152190</v>
          </cell>
          <cell r="S176">
            <v>0</v>
          </cell>
          <cell r="T176">
            <v>152190</v>
          </cell>
          <cell r="U176">
            <v>152190</v>
          </cell>
        </row>
        <row r="177">
          <cell r="B177" t="str">
            <v>044497</v>
          </cell>
          <cell r="C177" t="str">
            <v>Lerawo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0098410001</v>
          </cell>
          <cell r="I177" t="str">
            <v>LERAWO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43</v>
          </cell>
          <cell r="N177">
            <v>8900</v>
          </cell>
          <cell r="O177">
            <v>382700</v>
          </cell>
          <cell r="P177">
            <v>114810</v>
          </cell>
          <cell r="R177">
            <v>114810</v>
          </cell>
          <cell r="S177">
            <v>0</v>
          </cell>
          <cell r="T177">
            <v>114810</v>
          </cell>
          <cell r="U177">
            <v>114810</v>
          </cell>
        </row>
        <row r="178">
          <cell r="B178" t="str">
            <v>042936</v>
          </cell>
          <cell r="C178" t="str">
            <v>Leviamp</v>
          </cell>
          <cell r="D178" t="str">
            <v>ENG</v>
          </cell>
          <cell r="E178" t="str">
            <v>Government of Vanuatu</v>
          </cell>
          <cell r="F178" t="str">
            <v>Malekula</v>
          </cell>
          <cell r="G178" t="str">
            <v>Malampa</v>
          </cell>
          <cell r="H178" t="str">
            <v>0085102001</v>
          </cell>
          <cell r="I178" t="str">
            <v>LEVIAMP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133</v>
          </cell>
          <cell r="N178">
            <v>8900</v>
          </cell>
          <cell r="O178">
            <v>1183700</v>
          </cell>
          <cell r="P178">
            <v>355110</v>
          </cell>
          <cell r="R178">
            <v>355110</v>
          </cell>
          <cell r="S178">
            <v>0</v>
          </cell>
          <cell r="T178">
            <v>355110</v>
          </cell>
          <cell r="U178">
            <v>355110</v>
          </cell>
        </row>
        <row r="179">
          <cell r="B179" t="str">
            <v>044337</v>
          </cell>
          <cell r="C179" t="str">
            <v>Linbul</v>
          </cell>
          <cell r="D179" t="str">
            <v>ENG</v>
          </cell>
          <cell r="E179" t="str">
            <v>Church (Government Assisted)</v>
          </cell>
          <cell r="F179" t="str">
            <v>Ambrym</v>
          </cell>
          <cell r="G179" t="str">
            <v>Malampa</v>
          </cell>
          <cell r="H179" t="str">
            <v>0098416001</v>
          </cell>
          <cell r="I179" t="str">
            <v>LINBUL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72</v>
          </cell>
          <cell r="N179">
            <v>8900</v>
          </cell>
          <cell r="O179">
            <v>640800</v>
          </cell>
          <cell r="P179">
            <v>192240</v>
          </cell>
          <cell r="R179">
            <v>192240</v>
          </cell>
          <cell r="S179">
            <v>0</v>
          </cell>
          <cell r="T179">
            <v>192240</v>
          </cell>
          <cell r="U179">
            <v>192240</v>
          </cell>
        </row>
        <row r="180">
          <cell r="B180" t="str">
            <v>042938</v>
          </cell>
          <cell r="C180" t="str">
            <v>Lingarak</v>
          </cell>
          <cell r="D180" t="str">
            <v>ENG</v>
          </cell>
          <cell r="E180" t="str">
            <v>Government of Vanuatu</v>
          </cell>
          <cell r="F180" t="str">
            <v>Malekula</v>
          </cell>
          <cell r="G180" t="str">
            <v>Malampa</v>
          </cell>
          <cell r="H180" t="str">
            <v>0085037001</v>
          </cell>
          <cell r="I180" t="str">
            <v>LINGARAK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145</v>
          </cell>
          <cell r="N180">
            <v>8900</v>
          </cell>
          <cell r="O180">
            <v>1290500</v>
          </cell>
          <cell r="P180">
            <v>387150</v>
          </cell>
          <cell r="R180">
            <v>387150</v>
          </cell>
          <cell r="S180">
            <v>0</v>
          </cell>
          <cell r="T180">
            <v>387150</v>
          </cell>
          <cell r="U180">
            <v>387150</v>
          </cell>
        </row>
        <row r="181">
          <cell r="B181" t="str">
            <v>044439</v>
          </cell>
          <cell r="C181" t="str">
            <v>Liro</v>
          </cell>
          <cell r="D181" t="str">
            <v>ENG</v>
          </cell>
          <cell r="E181" t="str">
            <v>Church (Government Assisted)</v>
          </cell>
          <cell r="F181" t="str">
            <v>Paama</v>
          </cell>
          <cell r="G181" t="str">
            <v>Malampa</v>
          </cell>
          <cell r="H181" t="str">
            <v>0085032001</v>
          </cell>
          <cell r="I181" t="str">
            <v>LIRO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77</v>
          </cell>
          <cell r="N181">
            <v>8900</v>
          </cell>
          <cell r="O181">
            <v>685300</v>
          </cell>
          <cell r="P181">
            <v>205590</v>
          </cell>
          <cell r="R181">
            <v>205590</v>
          </cell>
          <cell r="S181">
            <v>0</v>
          </cell>
          <cell r="T181">
            <v>205590</v>
          </cell>
          <cell r="U181">
            <v>205590</v>
          </cell>
        </row>
        <row r="182">
          <cell r="B182" t="str">
            <v>044340</v>
          </cell>
          <cell r="C182" t="str">
            <v>Lolibulo</v>
          </cell>
          <cell r="D182" t="str">
            <v>FRE</v>
          </cell>
          <cell r="E182" t="str">
            <v>Government of Vanuatu</v>
          </cell>
          <cell r="F182" t="str">
            <v>Ambrym</v>
          </cell>
          <cell r="G182" t="str">
            <v>Malampa</v>
          </cell>
          <cell r="H182" t="str">
            <v>0085000001</v>
          </cell>
          <cell r="I182" t="str">
            <v>LOLIBULO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44</v>
          </cell>
          <cell r="N182">
            <v>8900</v>
          </cell>
          <cell r="O182">
            <v>391600</v>
          </cell>
          <cell r="P182">
            <v>117480</v>
          </cell>
          <cell r="R182">
            <v>117480</v>
          </cell>
          <cell r="S182">
            <v>0</v>
          </cell>
          <cell r="T182">
            <v>117480</v>
          </cell>
          <cell r="U182">
            <v>117480</v>
          </cell>
        </row>
        <row r="183">
          <cell r="B183" t="str">
            <v>0443422</v>
          </cell>
          <cell r="C183" t="str">
            <v>Lonmelfaran</v>
          </cell>
          <cell r="D183" t="str">
            <v>ENG</v>
          </cell>
          <cell r="E183" t="str">
            <v>Government of Vanuatu</v>
          </cell>
          <cell r="F183" t="str">
            <v>Ambrym</v>
          </cell>
          <cell r="G183" t="str">
            <v>Malampa</v>
          </cell>
          <cell r="H183" t="str">
            <v>0203739001</v>
          </cell>
          <cell r="I183" t="str">
            <v>LONMELFARAN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55</v>
          </cell>
          <cell r="N183">
            <v>8900</v>
          </cell>
          <cell r="O183">
            <v>489500</v>
          </cell>
          <cell r="P183">
            <v>146850</v>
          </cell>
          <cell r="R183">
            <v>146850</v>
          </cell>
          <cell r="S183">
            <v>0</v>
          </cell>
          <cell r="T183">
            <v>146850</v>
          </cell>
          <cell r="U183">
            <v>146850</v>
          </cell>
        </row>
        <row r="184">
          <cell r="B184" t="str">
            <v>044442</v>
          </cell>
          <cell r="C184" t="str">
            <v>Luvil</v>
          </cell>
          <cell r="D184" t="str">
            <v>ENG</v>
          </cell>
          <cell r="E184" t="str">
            <v>Government of Vanuatu</v>
          </cell>
          <cell r="F184" t="str">
            <v>Paama</v>
          </cell>
          <cell r="G184" t="str">
            <v>Malampa</v>
          </cell>
          <cell r="H184" t="str">
            <v>0085034001</v>
          </cell>
          <cell r="I184" t="str">
            <v>LUVIL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39</v>
          </cell>
          <cell r="N184">
            <v>8900</v>
          </cell>
          <cell r="O184">
            <v>347100</v>
          </cell>
          <cell r="P184">
            <v>104130</v>
          </cell>
          <cell r="R184">
            <v>104130</v>
          </cell>
          <cell r="S184">
            <v>0</v>
          </cell>
          <cell r="T184">
            <v>104130</v>
          </cell>
          <cell r="U184">
            <v>104130</v>
          </cell>
        </row>
        <row r="185">
          <cell r="B185" t="str">
            <v>044043</v>
          </cell>
          <cell r="C185" t="str">
            <v>Luwoi</v>
          </cell>
          <cell r="D185" t="str">
            <v>ENG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0085099001</v>
          </cell>
          <cell r="I185" t="str">
            <v>LUWOI PRIMARY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111</v>
          </cell>
          <cell r="N185">
            <v>8900</v>
          </cell>
          <cell r="O185">
            <v>987900</v>
          </cell>
          <cell r="P185">
            <v>296370</v>
          </cell>
          <cell r="R185">
            <v>296370</v>
          </cell>
          <cell r="S185">
            <v>0</v>
          </cell>
          <cell r="T185">
            <v>296370</v>
          </cell>
          <cell r="U185">
            <v>296370</v>
          </cell>
        </row>
        <row r="186">
          <cell r="B186" t="str">
            <v>044346</v>
          </cell>
          <cell r="C186" t="str">
            <v>Magam</v>
          </cell>
          <cell r="D186" t="str">
            <v>ENG</v>
          </cell>
          <cell r="E186" t="str">
            <v>Government of Vanuatu</v>
          </cell>
          <cell r="F186" t="str">
            <v>Ambrym</v>
          </cell>
          <cell r="G186" t="str">
            <v>Malampa</v>
          </cell>
          <cell r="H186" t="str">
            <v>0085003001</v>
          </cell>
          <cell r="I186" t="str">
            <v>MAGAM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124</v>
          </cell>
          <cell r="N186">
            <v>8900</v>
          </cell>
          <cell r="O186">
            <v>1103600</v>
          </cell>
          <cell r="P186">
            <v>331080</v>
          </cell>
          <cell r="R186">
            <v>331080</v>
          </cell>
          <cell r="S186">
            <v>0</v>
          </cell>
          <cell r="T186">
            <v>331080</v>
          </cell>
          <cell r="U186">
            <v>331080</v>
          </cell>
        </row>
        <row r="187">
          <cell r="B187" t="str">
            <v>042945</v>
          </cell>
          <cell r="C187" t="str">
            <v>Malua Bay</v>
          </cell>
          <cell r="D187" t="str">
            <v>ENG</v>
          </cell>
          <cell r="E187" t="str">
            <v>Church (Government Assisted)</v>
          </cell>
          <cell r="F187" t="str">
            <v>Malekula</v>
          </cell>
          <cell r="G187" t="str">
            <v>Malampa</v>
          </cell>
          <cell r="H187" t="str">
            <v>0098418001</v>
          </cell>
          <cell r="I187" t="str">
            <v>MALUA BAY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64</v>
          </cell>
          <cell r="N187">
            <v>8900</v>
          </cell>
          <cell r="O187">
            <v>569600</v>
          </cell>
          <cell r="P187">
            <v>170880</v>
          </cell>
          <cell r="R187">
            <v>170880</v>
          </cell>
          <cell r="S187">
            <v>0</v>
          </cell>
          <cell r="T187">
            <v>170880</v>
          </cell>
          <cell r="U187">
            <v>170880</v>
          </cell>
        </row>
        <row r="188">
          <cell r="B188" t="str">
            <v>042948</v>
          </cell>
          <cell r="C188" t="str">
            <v>Matanvat</v>
          </cell>
          <cell r="D188" t="str">
            <v>ENG</v>
          </cell>
          <cell r="E188" t="str">
            <v>Government of Vanuatu</v>
          </cell>
          <cell r="F188" t="str">
            <v>Malekula</v>
          </cell>
          <cell r="G188" t="str">
            <v>Malampa</v>
          </cell>
          <cell r="H188" t="str">
            <v>0085084001</v>
          </cell>
          <cell r="I188" t="str">
            <v>MATANVAT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80</v>
          </cell>
          <cell r="N188">
            <v>8900</v>
          </cell>
          <cell r="O188">
            <v>712000</v>
          </cell>
          <cell r="P188">
            <v>213600</v>
          </cell>
          <cell r="R188">
            <v>213600</v>
          </cell>
          <cell r="S188">
            <v>0</v>
          </cell>
          <cell r="T188">
            <v>213600</v>
          </cell>
          <cell r="U188">
            <v>213600</v>
          </cell>
        </row>
        <row r="189">
          <cell r="B189" t="str">
            <v>044349</v>
          </cell>
          <cell r="C189" t="str">
            <v>Mbossung</v>
          </cell>
          <cell r="D189" t="str">
            <v>ENG</v>
          </cell>
          <cell r="E189" t="str">
            <v>Government of Vanuatu</v>
          </cell>
          <cell r="F189" t="str">
            <v>Ambrym</v>
          </cell>
          <cell r="G189" t="str">
            <v>Malampa</v>
          </cell>
          <cell r="H189" t="str">
            <v>0085006001</v>
          </cell>
          <cell r="I189" t="str">
            <v>MBOSSUNG PRIMARY SCHOOL</v>
          </cell>
          <cell r="J189" t="str">
            <v>PS</v>
          </cell>
          <cell r="K189" t="str">
            <v>No</v>
          </cell>
          <cell r="L189" t="str">
            <v xml:space="preserve">1 2 3 4 5 6 7 8 </v>
          </cell>
          <cell r="M189">
            <v>81</v>
          </cell>
          <cell r="N189">
            <v>8900</v>
          </cell>
          <cell r="O189">
            <v>720900</v>
          </cell>
          <cell r="P189">
            <v>216270</v>
          </cell>
          <cell r="R189">
            <v>216270</v>
          </cell>
          <cell r="S189">
            <v>0</v>
          </cell>
          <cell r="T189">
            <v>216270</v>
          </cell>
          <cell r="U189">
            <v>216270</v>
          </cell>
        </row>
        <row r="190">
          <cell r="B190" t="str">
            <v>044350</v>
          </cell>
          <cell r="C190" t="str">
            <v>Megamone</v>
          </cell>
          <cell r="D190" t="str">
            <v>ENG</v>
          </cell>
          <cell r="E190" t="str">
            <v>Government of Vanuatu</v>
          </cell>
          <cell r="F190" t="str">
            <v>Ambrym</v>
          </cell>
          <cell r="G190" t="str">
            <v>Malampa</v>
          </cell>
          <cell r="H190" t="str">
            <v>0085142001</v>
          </cell>
          <cell r="I190" t="str">
            <v>MEGAMONE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45</v>
          </cell>
          <cell r="N190">
            <v>8900</v>
          </cell>
          <cell r="O190">
            <v>400500</v>
          </cell>
          <cell r="P190">
            <v>120150</v>
          </cell>
          <cell r="R190">
            <v>120150</v>
          </cell>
          <cell r="S190">
            <v>0</v>
          </cell>
          <cell r="T190">
            <v>120150</v>
          </cell>
          <cell r="U190">
            <v>120150</v>
          </cell>
        </row>
        <row r="191">
          <cell r="B191" t="str">
            <v>042951</v>
          </cell>
          <cell r="C191" t="str">
            <v>Melworbank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0084966001</v>
          </cell>
          <cell r="I191" t="str">
            <v>MELWORBANK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38</v>
          </cell>
          <cell r="N191">
            <v>8900</v>
          </cell>
          <cell r="O191">
            <v>338200</v>
          </cell>
          <cell r="P191">
            <v>101460</v>
          </cell>
          <cell r="R191">
            <v>101460</v>
          </cell>
          <cell r="S191">
            <v>0</v>
          </cell>
          <cell r="T191">
            <v>101460</v>
          </cell>
          <cell r="U191">
            <v>101460</v>
          </cell>
        </row>
        <row r="192">
          <cell r="B192" t="str">
            <v>042952</v>
          </cell>
          <cell r="C192" t="str">
            <v>Metune</v>
          </cell>
          <cell r="D192" t="str">
            <v>FRE</v>
          </cell>
          <cell r="E192" t="str">
            <v>Church (Government Assisted)</v>
          </cell>
          <cell r="F192" t="str">
            <v>Malekula</v>
          </cell>
          <cell r="G192" t="str">
            <v>Malampa</v>
          </cell>
          <cell r="H192" t="str">
            <v>0085131001</v>
          </cell>
          <cell r="I192" t="str">
            <v>METUNE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55</v>
          </cell>
          <cell r="N192">
            <v>8900</v>
          </cell>
          <cell r="O192">
            <v>489500</v>
          </cell>
          <cell r="P192">
            <v>146850</v>
          </cell>
          <cell r="R192">
            <v>146850</v>
          </cell>
          <cell r="S192">
            <v>0</v>
          </cell>
          <cell r="T192">
            <v>146850</v>
          </cell>
          <cell r="U192">
            <v>146850</v>
          </cell>
        </row>
        <row r="193">
          <cell r="B193" t="str">
            <v>043953</v>
          </cell>
          <cell r="C193" t="str">
            <v>Namaru</v>
          </cell>
          <cell r="D193" t="str">
            <v>ENG</v>
          </cell>
          <cell r="E193" t="str">
            <v>Government of Vanuatu</v>
          </cell>
          <cell r="F193" t="str">
            <v>Avock</v>
          </cell>
          <cell r="G193" t="str">
            <v>Malampa</v>
          </cell>
          <cell r="H193" t="str">
            <v>0085045001</v>
          </cell>
          <cell r="I193" t="str">
            <v>NAMARU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62</v>
          </cell>
          <cell r="N193">
            <v>8900</v>
          </cell>
          <cell r="O193">
            <v>551800</v>
          </cell>
          <cell r="P193">
            <v>165540</v>
          </cell>
          <cell r="R193">
            <v>165540</v>
          </cell>
          <cell r="S193">
            <v>0</v>
          </cell>
          <cell r="T193">
            <v>165540</v>
          </cell>
          <cell r="U193">
            <v>165540</v>
          </cell>
        </row>
        <row r="194">
          <cell r="B194" t="str">
            <v>042955</v>
          </cell>
          <cell r="C194" t="str">
            <v>Neramb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0084969001</v>
          </cell>
          <cell r="I194" t="str">
            <v>NERAMB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255</v>
          </cell>
          <cell r="N194">
            <v>8900</v>
          </cell>
          <cell r="O194">
            <v>2269500</v>
          </cell>
          <cell r="P194">
            <v>680850</v>
          </cell>
          <cell r="R194">
            <v>680850</v>
          </cell>
          <cell r="S194">
            <v>0</v>
          </cell>
          <cell r="T194">
            <v>680850</v>
          </cell>
          <cell r="U194">
            <v>680850</v>
          </cell>
        </row>
        <row r="195">
          <cell r="B195" t="str">
            <v>042956</v>
          </cell>
          <cell r="C195" t="str">
            <v>Norsup</v>
          </cell>
          <cell r="D195" t="str">
            <v>FRE</v>
          </cell>
          <cell r="E195" t="str">
            <v>Government of Vanuatu</v>
          </cell>
          <cell r="F195" t="str">
            <v>Malekula</v>
          </cell>
          <cell r="G195" t="str">
            <v>Malampa</v>
          </cell>
          <cell r="H195" t="str">
            <v>0084973001</v>
          </cell>
          <cell r="I195" t="str">
            <v>NORSUP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215</v>
          </cell>
          <cell r="N195">
            <v>8900</v>
          </cell>
          <cell r="O195">
            <v>1913500</v>
          </cell>
          <cell r="P195">
            <v>574050</v>
          </cell>
          <cell r="R195">
            <v>574050</v>
          </cell>
          <cell r="S195">
            <v>0</v>
          </cell>
          <cell r="T195">
            <v>574050</v>
          </cell>
          <cell r="U195">
            <v>574050</v>
          </cell>
        </row>
        <row r="196">
          <cell r="B196" t="str">
            <v>042985</v>
          </cell>
          <cell r="C196" t="str">
            <v>Notre Dame de Walarano</v>
          </cell>
          <cell r="D196" t="str">
            <v>FRE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0085057001</v>
          </cell>
          <cell r="I196" t="str">
            <v>WALA RANO/NOTRE DAMME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326</v>
          </cell>
          <cell r="N196">
            <v>8900</v>
          </cell>
          <cell r="O196">
            <v>2901400</v>
          </cell>
          <cell r="P196">
            <v>870420</v>
          </cell>
          <cell r="R196">
            <v>870420</v>
          </cell>
          <cell r="S196">
            <v>0</v>
          </cell>
          <cell r="T196">
            <v>870420</v>
          </cell>
          <cell r="U196">
            <v>870420</v>
          </cell>
        </row>
        <row r="197">
          <cell r="B197" t="str">
            <v>042958</v>
          </cell>
          <cell r="C197" t="str">
            <v>Orap</v>
          </cell>
          <cell r="D197" t="str">
            <v>FRE</v>
          </cell>
          <cell r="E197" t="str">
            <v>Church (Government Assisted)</v>
          </cell>
          <cell r="F197" t="str">
            <v>Malekula</v>
          </cell>
          <cell r="G197" t="str">
            <v>Malampa</v>
          </cell>
          <cell r="H197" t="str">
            <v>0085054001</v>
          </cell>
          <cell r="I197" t="str">
            <v>ECOLE PRIMAIRE FELD D'ORAP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123</v>
          </cell>
          <cell r="N197">
            <v>8900</v>
          </cell>
          <cell r="O197">
            <v>1094700</v>
          </cell>
          <cell r="P197">
            <v>328410</v>
          </cell>
          <cell r="R197">
            <v>328410</v>
          </cell>
          <cell r="S197">
            <v>0</v>
          </cell>
          <cell r="T197">
            <v>328410</v>
          </cell>
          <cell r="U197">
            <v>328410</v>
          </cell>
        </row>
        <row r="198">
          <cell r="B198" t="str">
            <v>044359</v>
          </cell>
          <cell r="C198" t="str">
            <v>Paamal</v>
          </cell>
          <cell r="D198" t="str">
            <v>FRE</v>
          </cell>
          <cell r="E198" t="str">
            <v>Church (Government Assisted)</v>
          </cell>
          <cell r="F198" t="str">
            <v>Ambrym</v>
          </cell>
          <cell r="G198" t="str">
            <v>Malampa</v>
          </cell>
          <cell r="H198" t="str">
            <v>0085066001</v>
          </cell>
          <cell r="I198" t="str">
            <v>PAAMAL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19</v>
          </cell>
          <cell r="N198">
            <v>8900</v>
          </cell>
          <cell r="O198">
            <v>169100</v>
          </cell>
          <cell r="Q198">
            <v>50730</v>
          </cell>
          <cell r="R198">
            <v>50730</v>
          </cell>
          <cell r="S198">
            <v>0</v>
          </cell>
          <cell r="T198">
            <v>101460</v>
          </cell>
          <cell r="U198">
            <v>101460</v>
          </cell>
        </row>
        <row r="199">
          <cell r="B199" t="str">
            <v>042960</v>
          </cell>
          <cell r="C199" t="str">
            <v>Pikayer</v>
          </cell>
          <cell r="D199" t="str">
            <v>FRE</v>
          </cell>
          <cell r="E199" t="str">
            <v>Church (Government Assisted)</v>
          </cell>
          <cell r="F199" t="str">
            <v>Malekula</v>
          </cell>
          <cell r="G199" t="str">
            <v>Malampa</v>
          </cell>
          <cell r="H199" t="str">
            <v>0085128001</v>
          </cell>
          <cell r="I199" t="str">
            <v>PIKAYER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34</v>
          </cell>
          <cell r="N199">
            <v>8900</v>
          </cell>
          <cell r="O199">
            <v>302600</v>
          </cell>
          <cell r="P199">
            <v>90780</v>
          </cell>
          <cell r="R199">
            <v>90780</v>
          </cell>
          <cell r="S199">
            <v>0</v>
          </cell>
          <cell r="T199">
            <v>90780</v>
          </cell>
          <cell r="U199">
            <v>90780</v>
          </cell>
        </row>
        <row r="200">
          <cell r="B200" t="str">
            <v>042961</v>
          </cell>
          <cell r="C200" t="str">
            <v>Pinapow</v>
          </cell>
          <cell r="D200" t="str">
            <v>ENG</v>
          </cell>
          <cell r="E200" t="str">
            <v>Government of Vanuatu</v>
          </cell>
          <cell r="F200" t="str">
            <v>Malekula</v>
          </cell>
          <cell r="G200" t="str">
            <v>Malampa</v>
          </cell>
          <cell r="H200" t="str">
            <v>0085100001</v>
          </cell>
          <cell r="I200" t="str">
            <v>PINAPOW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25</v>
          </cell>
          <cell r="N200">
            <v>8900</v>
          </cell>
          <cell r="O200">
            <v>222500</v>
          </cell>
          <cell r="P200">
            <v>66750</v>
          </cell>
          <cell r="R200">
            <v>66750</v>
          </cell>
          <cell r="S200">
            <v>0</v>
          </cell>
          <cell r="T200">
            <v>66750</v>
          </cell>
          <cell r="U200">
            <v>66750</v>
          </cell>
        </row>
        <row r="201">
          <cell r="B201" t="str">
            <v>0443336</v>
          </cell>
          <cell r="C201" t="str">
            <v>Port Vato</v>
          </cell>
          <cell r="D201" t="str">
            <v>ENG</v>
          </cell>
          <cell r="E201" t="str">
            <v>Government of Vanuatu</v>
          </cell>
          <cell r="F201" t="str">
            <v>Ambrym</v>
          </cell>
          <cell r="G201" t="str">
            <v>Malampa</v>
          </cell>
          <cell r="H201" t="str">
            <v>0085011001</v>
          </cell>
          <cell r="I201" t="str">
            <v>PORT VATO PRIMARY SCHOOL</v>
          </cell>
          <cell r="J201" t="str">
            <v>PS</v>
          </cell>
          <cell r="K201" t="str">
            <v>Yes</v>
          </cell>
          <cell r="L201" t="str">
            <v xml:space="preserve">1 2 3 4 5 6 </v>
          </cell>
          <cell r="M201">
            <v>63</v>
          </cell>
          <cell r="N201">
            <v>8900</v>
          </cell>
          <cell r="O201">
            <v>560700</v>
          </cell>
          <cell r="P201">
            <v>168210</v>
          </cell>
          <cell r="R201">
            <v>168210</v>
          </cell>
          <cell r="S201">
            <v>68000</v>
          </cell>
          <cell r="T201">
            <v>100210</v>
          </cell>
          <cell r="U201">
            <v>100210</v>
          </cell>
        </row>
        <row r="202">
          <cell r="B202" t="str">
            <v>044362</v>
          </cell>
          <cell r="C202" t="str">
            <v>Port Vato</v>
          </cell>
          <cell r="D202" t="str">
            <v>FRE</v>
          </cell>
          <cell r="E202" t="str">
            <v>Government of Vanuatu</v>
          </cell>
          <cell r="F202" t="str">
            <v>Ambrym</v>
          </cell>
          <cell r="G202" t="str">
            <v>Malampa</v>
          </cell>
          <cell r="H202" t="str">
            <v>0085011001</v>
          </cell>
          <cell r="I202" t="str">
            <v>PORT VATO PRIMARY SCHOOL</v>
          </cell>
          <cell r="J202" t="str">
            <v>PS</v>
          </cell>
          <cell r="K202" t="str">
            <v>Yes</v>
          </cell>
          <cell r="L202" t="str">
            <v xml:space="preserve">1 2 3 4 5 6 </v>
          </cell>
          <cell r="M202">
            <v>47</v>
          </cell>
          <cell r="N202">
            <v>8900</v>
          </cell>
          <cell r="O202">
            <v>418300</v>
          </cell>
          <cell r="P202">
            <v>125490</v>
          </cell>
          <cell r="R202">
            <v>125490</v>
          </cell>
          <cell r="S202">
            <v>25000</v>
          </cell>
          <cell r="T202">
            <v>100490</v>
          </cell>
          <cell r="U202">
            <v>100490</v>
          </cell>
        </row>
        <row r="203">
          <cell r="B203" t="str">
            <v>042963</v>
          </cell>
          <cell r="C203" t="str">
            <v>Rambeck</v>
          </cell>
          <cell r="D203" t="str">
            <v>FRE</v>
          </cell>
          <cell r="E203" t="str">
            <v>Church (Government Assisted)</v>
          </cell>
          <cell r="F203" t="str">
            <v>Malekula</v>
          </cell>
          <cell r="G203" t="str">
            <v>Malampa</v>
          </cell>
          <cell r="H203" t="str">
            <v>0085055001</v>
          </cell>
          <cell r="I203" t="str">
            <v>RAMBECK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28</v>
          </cell>
          <cell r="N203">
            <v>8900</v>
          </cell>
          <cell r="O203">
            <v>249200</v>
          </cell>
          <cell r="P203">
            <v>74760</v>
          </cell>
          <cell r="R203">
            <v>74760</v>
          </cell>
          <cell r="S203">
            <v>0</v>
          </cell>
          <cell r="T203">
            <v>74760</v>
          </cell>
          <cell r="U203">
            <v>74760</v>
          </cell>
        </row>
        <row r="204">
          <cell r="B204" t="str">
            <v>044364</v>
          </cell>
          <cell r="C204" t="str">
            <v>Ranon</v>
          </cell>
          <cell r="D204" t="str">
            <v>ENG</v>
          </cell>
          <cell r="E204" t="str">
            <v>Government of Vanuatu</v>
          </cell>
          <cell r="F204" t="str">
            <v>Ambrym</v>
          </cell>
          <cell r="G204" t="str">
            <v>Malampa</v>
          </cell>
          <cell r="H204" t="str">
            <v>0085050001</v>
          </cell>
          <cell r="I204" t="str">
            <v>RANON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78</v>
          </cell>
          <cell r="N204">
            <v>8900</v>
          </cell>
          <cell r="O204">
            <v>694200</v>
          </cell>
          <cell r="P204">
            <v>208260</v>
          </cell>
          <cell r="R204">
            <v>208260</v>
          </cell>
          <cell r="S204">
            <v>0</v>
          </cell>
          <cell r="T204">
            <v>208260</v>
          </cell>
          <cell r="U204">
            <v>208260</v>
          </cell>
        </row>
        <row r="205">
          <cell r="B205" t="str">
            <v>042973</v>
          </cell>
          <cell r="C205" t="str">
            <v>Rensarie (Tembibi)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0084978001</v>
          </cell>
          <cell r="I205" t="str">
            <v>RENSARIE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134</v>
          </cell>
          <cell r="N205">
            <v>8900</v>
          </cell>
          <cell r="O205">
            <v>1192600</v>
          </cell>
          <cell r="P205">
            <v>357780</v>
          </cell>
          <cell r="R205">
            <v>357780</v>
          </cell>
          <cell r="S205">
            <v>0</v>
          </cell>
          <cell r="T205">
            <v>357780</v>
          </cell>
          <cell r="U205">
            <v>357780</v>
          </cell>
        </row>
        <row r="206">
          <cell r="B206" t="str">
            <v>042993</v>
          </cell>
          <cell r="C206" t="str">
            <v>Roromai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0085074001</v>
          </cell>
          <cell r="I206" t="str">
            <v>ROROMAI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42</v>
          </cell>
          <cell r="N206">
            <v>8900</v>
          </cell>
          <cell r="O206">
            <v>373800</v>
          </cell>
          <cell r="P206">
            <v>112140</v>
          </cell>
          <cell r="R206">
            <v>112140</v>
          </cell>
          <cell r="S206">
            <v>0</v>
          </cell>
          <cell r="T206">
            <v>112140</v>
          </cell>
          <cell r="U206">
            <v>112140</v>
          </cell>
        </row>
        <row r="207">
          <cell r="B207" t="str">
            <v>042965</v>
          </cell>
          <cell r="C207" t="str">
            <v>Sanesup</v>
          </cell>
          <cell r="D207" t="str">
            <v>ENG</v>
          </cell>
          <cell r="E207" t="str">
            <v>Government of Vanuatu</v>
          </cell>
          <cell r="F207" t="str">
            <v>Malekula</v>
          </cell>
          <cell r="G207" t="str">
            <v>Malampa</v>
          </cell>
          <cell r="H207" t="str">
            <v>0085085001</v>
          </cell>
          <cell r="I207" t="str">
            <v>SANESUP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152</v>
          </cell>
          <cell r="N207">
            <v>8900</v>
          </cell>
          <cell r="O207">
            <v>1352800</v>
          </cell>
          <cell r="P207">
            <v>405840</v>
          </cell>
          <cell r="R207">
            <v>405840</v>
          </cell>
          <cell r="S207">
            <v>0</v>
          </cell>
          <cell r="T207">
            <v>405840</v>
          </cell>
          <cell r="U207">
            <v>405840</v>
          </cell>
        </row>
        <row r="208">
          <cell r="B208" t="str">
            <v>043867</v>
          </cell>
          <cell r="C208" t="str">
            <v>Sangalai</v>
          </cell>
          <cell r="D208" t="str">
            <v>ENG</v>
          </cell>
          <cell r="E208" t="str">
            <v>Government of Vanuatu</v>
          </cell>
          <cell r="F208" t="str">
            <v>Maskelyns</v>
          </cell>
          <cell r="G208" t="str">
            <v>Malampa</v>
          </cell>
          <cell r="H208" t="str">
            <v>0084995001</v>
          </cell>
          <cell r="I208" t="str">
            <v>SANGALAI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162</v>
          </cell>
          <cell r="N208">
            <v>8900</v>
          </cell>
          <cell r="O208">
            <v>1441800</v>
          </cell>
          <cell r="P208">
            <v>432540</v>
          </cell>
          <cell r="R208">
            <v>432540</v>
          </cell>
          <cell r="S208">
            <v>0</v>
          </cell>
          <cell r="T208">
            <v>432540</v>
          </cell>
          <cell r="U208">
            <v>432540</v>
          </cell>
        </row>
        <row r="209">
          <cell r="B209" t="str">
            <v>044468</v>
          </cell>
          <cell r="C209" t="str">
            <v>Selusa</v>
          </cell>
          <cell r="D209" t="str">
            <v>ENG</v>
          </cell>
          <cell r="E209" t="str">
            <v>Government of Vanuatu</v>
          </cell>
          <cell r="F209" t="str">
            <v>Paama</v>
          </cell>
          <cell r="G209" t="str">
            <v>Malampa</v>
          </cell>
          <cell r="H209" t="str">
            <v>0085134001</v>
          </cell>
          <cell r="I209" t="str">
            <v>SELUSA PRIMARY SCHOOL</v>
          </cell>
          <cell r="J209" t="str">
            <v>PS</v>
          </cell>
          <cell r="K209" t="str">
            <v>No</v>
          </cell>
          <cell r="L209" t="str">
            <v xml:space="preserve">1 2 3 4 5 6 </v>
          </cell>
          <cell r="M209">
            <v>19</v>
          </cell>
          <cell r="N209">
            <v>8900</v>
          </cell>
          <cell r="O209">
            <v>169100</v>
          </cell>
          <cell r="P209">
            <v>50730</v>
          </cell>
          <cell r="R209">
            <v>50730</v>
          </cell>
          <cell r="S209">
            <v>0</v>
          </cell>
          <cell r="T209">
            <v>50730</v>
          </cell>
          <cell r="U209">
            <v>50730</v>
          </cell>
        </row>
        <row r="210">
          <cell r="B210" t="str">
            <v>044369</v>
          </cell>
          <cell r="C210" t="str">
            <v>Senai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0085051001</v>
          </cell>
          <cell r="I210" t="str">
            <v>SENAI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95</v>
          </cell>
          <cell r="N210">
            <v>8900</v>
          </cell>
          <cell r="O210">
            <v>845500</v>
          </cell>
          <cell r="P210">
            <v>253650</v>
          </cell>
          <cell r="R210">
            <v>253650</v>
          </cell>
          <cell r="S210">
            <v>0</v>
          </cell>
          <cell r="T210">
            <v>253650</v>
          </cell>
          <cell r="U210">
            <v>253650</v>
          </cell>
        </row>
        <row r="211">
          <cell r="B211" t="str">
            <v>044370</v>
          </cell>
          <cell r="C211" t="str">
            <v>Sessivi</v>
          </cell>
          <cell r="D211" t="str">
            <v>FRE</v>
          </cell>
          <cell r="E211" t="str">
            <v>Church (Government Assisted)</v>
          </cell>
          <cell r="F211" t="str">
            <v>Ambrym</v>
          </cell>
          <cell r="G211" t="str">
            <v>Malampa</v>
          </cell>
          <cell r="H211" t="str">
            <v>0085065001</v>
          </cell>
          <cell r="I211" t="str">
            <v>SESSIVI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135</v>
          </cell>
          <cell r="N211">
            <v>8900</v>
          </cell>
          <cell r="O211">
            <v>1201500</v>
          </cell>
          <cell r="Q211">
            <v>360450</v>
          </cell>
          <cell r="R211">
            <v>360450</v>
          </cell>
          <cell r="S211">
            <v>0</v>
          </cell>
          <cell r="T211">
            <v>720900</v>
          </cell>
          <cell r="U211">
            <v>720900</v>
          </cell>
        </row>
        <row r="212">
          <cell r="B212" t="str">
            <v>042971</v>
          </cell>
          <cell r="C212" t="str">
            <v>South West Bay</v>
          </cell>
          <cell r="D212" t="str">
            <v>ENG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0085086001</v>
          </cell>
          <cell r="I212" t="str">
            <v>SOUTHWEST BAY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125</v>
          </cell>
          <cell r="N212">
            <v>8900</v>
          </cell>
          <cell r="O212">
            <v>1112500</v>
          </cell>
          <cell r="P212">
            <v>333750</v>
          </cell>
          <cell r="R212">
            <v>333750</v>
          </cell>
          <cell r="S212">
            <v>0</v>
          </cell>
          <cell r="T212">
            <v>333750</v>
          </cell>
          <cell r="U212">
            <v>333750</v>
          </cell>
        </row>
        <row r="213">
          <cell r="B213" t="str">
            <v>042930</v>
          </cell>
          <cell r="C213" t="str">
            <v>St. Pierre Chanel (Lamap)</v>
          </cell>
          <cell r="D213" t="str">
            <v>FRE</v>
          </cell>
          <cell r="E213" t="str">
            <v>Church (Government Assisted)</v>
          </cell>
          <cell r="F213" t="str">
            <v>Malekula</v>
          </cell>
          <cell r="G213" t="str">
            <v>Malampa</v>
          </cell>
          <cell r="H213" t="str">
            <v>0085053001</v>
          </cell>
          <cell r="I213" t="str">
            <v>ECOLE SAINT PIERRE CHANNEL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311</v>
          </cell>
          <cell r="N213">
            <v>8900</v>
          </cell>
          <cell r="O213">
            <v>2767900</v>
          </cell>
          <cell r="P213">
            <v>830370</v>
          </cell>
          <cell r="R213">
            <v>830370</v>
          </cell>
          <cell r="S213">
            <v>0</v>
          </cell>
          <cell r="T213">
            <v>830370</v>
          </cell>
          <cell r="U213">
            <v>830370</v>
          </cell>
        </row>
        <row r="214">
          <cell r="B214" t="str">
            <v>042944</v>
          </cell>
          <cell r="C214" t="str">
            <v>Ste Therese de Mae</v>
          </cell>
          <cell r="D214" t="str">
            <v>FRE</v>
          </cell>
          <cell r="E214" t="str">
            <v>Church (Government Assisted)</v>
          </cell>
          <cell r="F214" t="str">
            <v>Malekula</v>
          </cell>
          <cell r="G214" t="str">
            <v>Malampa</v>
          </cell>
          <cell r="H214" t="str">
            <v>0085127001</v>
          </cell>
          <cell r="I214" t="str">
            <v>MAE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86</v>
          </cell>
          <cell r="N214">
            <v>8900</v>
          </cell>
          <cell r="O214">
            <v>765400</v>
          </cell>
          <cell r="P214">
            <v>229620</v>
          </cell>
          <cell r="R214">
            <v>229620</v>
          </cell>
          <cell r="S214">
            <v>0</v>
          </cell>
          <cell r="T214">
            <v>229620</v>
          </cell>
          <cell r="U214">
            <v>229620</v>
          </cell>
        </row>
        <row r="215">
          <cell r="B215" t="str">
            <v>042972</v>
          </cell>
          <cell r="C215" t="str">
            <v>Tautu</v>
          </cell>
          <cell r="D215" t="str">
            <v>ENG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0085038001</v>
          </cell>
          <cell r="I215" t="str">
            <v>TAUTU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151</v>
          </cell>
          <cell r="N215">
            <v>8900</v>
          </cell>
          <cell r="O215">
            <v>1343900</v>
          </cell>
          <cell r="P215">
            <v>403170</v>
          </cell>
          <cell r="R215">
            <v>403170</v>
          </cell>
          <cell r="S215">
            <v>0</v>
          </cell>
          <cell r="T215">
            <v>403170</v>
          </cell>
          <cell r="U215">
            <v>403170</v>
          </cell>
        </row>
        <row r="216">
          <cell r="B216" t="str">
            <v>042975</v>
          </cell>
          <cell r="C216" t="str">
            <v>Tisman</v>
          </cell>
          <cell r="D216" t="str">
            <v>ENG</v>
          </cell>
          <cell r="E216" t="str">
            <v>Government of Vanuatu</v>
          </cell>
          <cell r="F216" t="str">
            <v>Malekula</v>
          </cell>
          <cell r="G216" t="str">
            <v>Malampa</v>
          </cell>
          <cell r="H216" t="str">
            <v>0084981001</v>
          </cell>
          <cell r="I216" t="str">
            <v>TISMAN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227</v>
          </cell>
          <cell r="N216">
            <v>8900</v>
          </cell>
          <cell r="O216">
            <v>2020300</v>
          </cell>
          <cell r="P216">
            <v>606090</v>
          </cell>
          <cell r="R216">
            <v>606090</v>
          </cell>
          <cell r="S216">
            <v>0</v>
          </cell>
          <cell r="T216">
            <v>606090</v>
          </cell>
          <cell r="U216">
            <v>606090</v>
          </cell>
        </row>
        <row r="217">
          <cell r="B217" t="str">
            <v>044376</v>
          </cell>
          <cell r="C217" t="str">
            <v>Tobol</v>
          </cell>
          <cell r="D217" t="str">
            <v>FRE</v>
          </cell>
          <cell r="E217" t="str">
            <v>Church (Government Assisted)</v>
          </cell>
          <cell r="F217" t="str">
            <v>Ambrym</v>
          </cell>
          <cell r="G217" t="str">
            <v>Malampa</v>
          </cell>
          <cell r="H217" t="str">
            <v>0085068001</v>
          </cell>
          <cell r="I217" t="str">
            <v>TOBOL PRIMARY SCHOOL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97</v>
          </cell>
          <cell r="N217">
            <v>8900</v>
          </cell>
          <cell r="O217">
            <v>863300</v>
          </cell>
          <cell r="P217">
            <v>258990</v>
          </cell>
          <cell r="R217">
            <v>258990</v>
          </cell>
          <cell r="S217">
            <v>0</v>
          </cell>
          <cell r="T217">
            <v>258990</v>
          </cell>
          <cell r="U217">
            <v>258990</v>
          </cell>
        </row>
        <row r="218">
          <cell r="B218" t="str">
            <v>043177</v>
          </cell>
          <cell r="C218" t="str">
            <v>Topaen</v>
          </cell>
          <cell r="D218" t="str">
            <v>ENG</v>
          </cell>
          <cell r="E218" t="str">
            <v>Government of Vanuatu</v>
          </cell>
          <cell r="F218" t="str">
            <v>Atchin</v>
          </cell>
          <cell r="G218" t="str">
            <v>Malampa</v>
          </cell>
          <cell r="H218" t="str">
            <v>0098419001</v>
          </cell>
          <cell r="I218" t="str">
            <v>TOPAEN COMMUNITY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139</v>
          </cell>
          <cell r="N218">
            <v>8900</v>
          </cell>
          <cell r="O218">
            <v>1237100</v>
          </cell>
          <cell r="P218">
            <v>371130</v>
          </cell>
          <cell r="R218">
            <v>371130</v>
          </cell>
          <cell r="S218">
            <v>0</v>
          </cell>
          <cell r="T218">
            <v>371130</v>
          </cell>
          <cell r="U218">
            <v>371130</v>
          </cell>
        </row>
        <row r="219">
          <cell r="B219" t="str">
            <v>042978</v>
          </cell>
          <cell r="C219" t="str">
            <v>Unmet</v>
          </cell>
          <cell r="D219" t="str">
            <v>FRE</v>
          </cell>
          <cell r="E219" t="str">
            <v>Church (Government Assisted)</v>
          </cell>
          <cell r="F219" t="str">
            <v>Malekula</v>
          </cell>
          <cell r="G219" t="str">
            <v>Malampa</v>
          </cell>
          <cell r="H219" t="str">
            <v>0085056001</v>
          </cell>
          <cell r="I219" t="str">
            <v>UNMET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293</v>
          </cell>
          <cell r="N219">
            <v>8900</v>
          </cell>
          <cell r="O219">
            <v>2607700</v>
          </cell>
          <cell r="P219">
            <v>782310</v>
          </cell>
          <cell r="R219">
            <v>782310</v>
          </cell>
          <cell r="S219">
            <v>0</v>
          </cell>
          <cell r="T219">
            <v>782310</v>
          </cell>
          <cell r="U219">
            <v>782310</v>
          </cell>
        </row>
        <row r="220">
          <cell r="B220" t="str">
            <v>042979</v>
          </cell>
          <cell r="C220" t="str">
            <v>Uripiv</v>
          </cell>
          <cell r="D220" t="str">
            <v>ENG</v>
          </cell>
          <cell r="E220" t="str">
            <v>Government of Vanuatu</v>
          </cell>
          <cell r="F220" t="str">
            <v>Uripiv</v>
          </cell>
          <cell r="G220" t="str">
            <v>Malampa</v>
          </cell>
          <cell r="H220" t="str">
            <v>0085043001</v>
          </cell>
          <cell r="I220" t="str">
            <v>URIPIV PRIMARY SCHOOL</v>
          </cell>
          <cell r="J220" t="str">
            <v>PS</v>
          </cell>
          <cell r="K220" t="str">
            <v>No</v>
          </cell>
          <cell r="L220" t="str">
            <v xml:space="preserve">1 2 3 4 5 6 </v>
          </cell>
          <cell r="M220">
            <v>101</v>
          </cell>
          <cell r="N220">
            <v>8900</v>
          </cell>
          <cell r="O220">
            <v>898900</v>
          </cell>
          <cell r="P220">
            <v>269670</v>
          </cell>
          <cell r="R220">
            <v>269670</v>
          </cell>
          <cell r="S220">
            <v>0</v>
          </cell>
          <cell r="T220">
            <v>269670</v>
          </cell>
          <cell r="U220">
            <v>269670</v>
          </cell>
        </row>
        <row r="221">
          <cell r="B221" t="str">
            <v>042980</v>
          </cell>
          <cell r="C221" t="str">
            <v>Vanruru</v>
          </cell>
          <cell r="D221" t="str">
            <v>ENG</v>
          </cell>
          <cell r="E221" t="str">
            <v>Government of Vanuatu</v>
          </cell>
          <cell r="F221" t="str">
            <v>Malekula</v>
          </cell>
          <cell r="G221" t="str">
            <v>Malampa</v>
          </cell>
          <cell r="H221" t="str">
            <v>0084984001</v>
          </cell>
          <cell r="I221" t="str">
            <v>VANRURU PRIMARY SCHOOL</v>
          </cell>
          <cell r="J221" t="str">
            <v>PS</v>
          </cell>
          <cell r="K221" t="str">
            <v>No</v>
          </cell>
          <cell r="L221" t="str">
            <v xml:space="preserve">1 2 3 4 5 6 </v>
          </cell>
          <cell r="M221">
            <v>70</v>
          </cell>
          <cell r="N221">
            <v>8900</v>
          </cell>
          <cell r="O221">
            <v>623000</v>
          </cell>
          <cell r="P221">
            <v>186900</v>
          </cell>
          <cell r="R221">
            <v>186900</v>
          </cell>
          <cell r="S221">
            <v>0</v>
          </cell>
          <cell r="T221">
            <v>186900</v>
          </cell>
          <cell r="U221">
            <v>186900</v>
          </cell>
        </row>
        <row r="222">
          <cell r="B222" t="str">
            <v>043081</v>
          </cell>
          <cell r="C222" t="str">
            <v>Vao Ilot</v>
          </cell>
          <cell r="D222" t="str">
            <v>FRE</v>
          </cell>
          <cell r="E222" t="str">
            <v>Church (Government Assisted)</v>
          </cell>
          <cell r="F222" t="str">
            <v>Vao</v>
          </cell>
          <cell r="G222" t="str">
            <v>Malampa</v>
          </cell>
          <cell r="H222" t="str">
            <v>0085059001</v>
          </cell>
          <cell r="I222" t="str">
            <v>VAO ILOT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333</v>
          </cell>
          <cell r="N222">
            <v>8900</v>
          </cell>
          <cell r="O222">
            <v>2963700</v>
          </cell>
          <cell r="P222">
            <v>889110</v>
          </cell>
          <cell r="R222">
            <v>889110</v>
          </cell>
          <cell r="S222">
            <v>0</v>
          </cell>
          <cell r="T222">
            <v>889110</v>
          </cell>
          <cell r="U222">
            <v>889110</v>
          </cell>
        </row>
        <row r="223">
          <cell r="B223" t="str">
            <v>044482</v>
          </cell>
          <cell r="C223" t="str">
            <v>Vauleli</v>
          </cell>
          <cell r="D223" t="str">
            <v>ENG</v>
          </cell>
          <cell r="E223" t="str">
            <v>Government of Vanuatu</v>
          </cell>
          <cell r="F223" t="str">
            <v>Paama</v>
          </cell>
          <cell r="G223" t="str">
            <v>Malampa</v>
          </cell>
          <cell r="H223" t="str">
            <v>0085075001</v>
          </cell>
          <cell r="I223" t="str">
            <v>VAULELI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28</v>
          </cell>
          <cell r="N223">
            <v>8900</v>
          </cell>
          <cell r="O223">
            <v>249200</v>
          </cell>
          <cell r="P223">
            <v>74760</v>
          </cell>
          <cell r="R223">
            <v>74760</v>
          </cell>
          <cell r="S223">
            <v>0</v>
          </cell>
          <cell r="T223">
            <v>74760</v>
          </cell>
          <cell r="U223">
            <v>74760</v>
          </cell>
        </row>
        <row r="224">
          <cell r="B224" t="str">
            <v>042903</v>
          </cell>
          <cell r="C224" t="str">
            <v>Vellow</v>
          </cell>
          <cell r="D224" t="str">
            <v>FRE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0085096001</v>
          </cell>
          <cell r="I224" t="str">
            <v>VELOW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94</v>
          </cell>
          <cell r="N224">
            <v>8900</v>
          </cell>
          <cell r="O224">
            <v>836600</v>
          </cell>
          <cell r="P224">
            <v>250980</v>
          </cell>
          <cell r="R224">
            <v>250980</v>
          </cell>
          <cell r="S224">
            <v>0</v>
          </cell>
          <cell r="T224">
            <v>250980</v>
          </cell>
          <cell r="U224">
            <v>250980</v>
          </cell>
        </row>
        <row r="225">
          <cell r="B225" t="str">
            <v>042983</v>
          </cell>
          <cell r="C225" t="str">
            <v>Vinmavis</v>
          </cell>
          <cell r="D225" t="str">
            <v>ENG</v>
          </cell>
          <cell r="E225" t="str">
            <v>Government of Vanuatu</v>
          </cell>
          <cell r="F225" t="str">
            <v>Malekula</v>
          </cell>
          <cell r="G225" t="str">
            <v>Malampa</v>
          </cell>
          <cell r="H225" t="str">
            <v>0084988001</v>
          </cell>
          <cell r="I225" t="str">
            <v>VINMAVIS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61</v>
          </cell>
          <cell r="N225">
            <v>8900</v>
          </cell>
          <cell r="O225">
            <v>542900</v>
          </cell>
          <cell r="P225">
            <v>162870</v>
          </cell>
          <cell r="R225">
            <v>162870</v>
          </cell>
          <cell r="S225">
            <v>0</v>
          </cell>
          <cell r="T225">
            <v>162870</v>
          </cell>
          <cell r="U225">
            <v>162870</v>
          </cell>
        </row>
        <row r="226">
          <cell r="B226" t="str">
            <v>044414</v>
          </cell>
          <cell r="C226" t="str">
            <v>Vutekai</v>
          </cell>
          <cell r="D226" t="str">
            <v>FRE</v>
          </cell>
          <cell r="E226" t="str">
            <v>Government of Vanuatu</v>
          </cell>
          <cell r="F226" t="str">
            <v>Paama</v>
          </cell>
          <cell r="G226" t="str">
            <v>Malampa</v>
          </cell>
          <cell r="H226" t="str">
            <v>0085019001</v>
          </cell>
          <cell r="I226" t="str">
            <v>VUTEKAI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18</v>
          </cell>
          <cell r="N226">
            <v>8900</v>
          </cell>
          <cell r="O226">
            <v>160200</v>
          </cell>
          <cell r="P226">
            <v>48060</v>
          </cell>
          <cell r="R226">
            <v>48060</v>
          </cell>
          <cell r="S226">
            <v>0</v>
          </cell>
          <cell r="T226">
            <v>48060</v>
          </cell>
          <cell r="U226">
            <v>48060</v>
          </cell>
        </row>
        <row r="227">
          <cell r="B227" t="str">
            <v>042986</v>
          </cell>
          <cell r="C227" t="str">
            <v>Wiaru</v>
          </cell>
          <cell r="D227" t="str">
            <v>FRE</v>
          </cell>
          <cell r="E227" t="str">
            <v>Church (Government Assisted)</v>
          </cell>
          <cell r="F227" t="str">
            <v>Malekula</v>
          </cell>
          <cell r="G227" t="str">
            <v>Malampa</v>
          </cell>
          <cell r="H227" t="str">
            <v>0087034001</v>
          </cell>
          <cell r="I227" t="str">
            <v>WIARU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23</v>
          </cell>
          <cell r="N227">
            <v>8900</v>
          </cell>
          <cell r="O227">
            <v>204700</v>
          </cell>
          <cell r="P227">
            <v>61410</v>
          </cell>
          <cell r="R227">
            <v>61410</v>
          </cell>
          <cell r="S227">
            <v>0</v>
          </cell>
          <cell r="T227">
            <v>61410</v>
          </cell>
          <cell r="U227">
            <v>61410</v>
          </cell>
        </row>
        <row r="228">
          <cell r="B228" t="str">
            <v>042987</v>
          </cell>
          <cell r="C228" t="str">
            <v>Wilak</v>
          </cell>
          <cell r="D228" t="str">
            <v>FRE</v>
          </cell>
          <cell r="E228" t="str">
            <v>Government of Vanuatu</v>
          </cell>
          <cell r="F228" t="str">
            <v>Malekula</v>
          </cell>
          <cell r="G228" t="str">
            <v>Malampa</v>
          </cell>
          <cell r="H228" t="str">
            <v>0085132001</v>
          </cell>
          <cell r="I228" t="str">
            <v>WAILAK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29</v>
          </cell>
          <cell r="N228">
            <v>8900</v>
          </cell>
          <cell r="O228">
            <v>258100</v>
          </cell>
          <cell r="P228">
            <v>77430</v>
          </cell>
          <cell r="R228">
            <v>77430</v>
          </cell>
          <cell r="S228">
            <v>0</v>
          </cell>
          <cell r="T228">
            <v>77430</v>
          </cell>
          <cell r="U228">
            <v>77430</v>
          </cell>
        </row>
        <row r="229">
          <cell r="B229" t="str">
            <v>042988</v>
          </cell>
          <cell r="C229" t="str">
            <v>Winn</v>
          </cell>
          <cell r="D229" t="str">
            <v>ENG</v>
          </cell>
          <cell r="E229" t="str">
            <v>Church (Government Assisted)</v>
          </cell>
          <cell r="F229" t="str">
            <v>Malekula</v>
          </cell>
          <cell r="G229" t="str">
            <v>Malampa</v>
          </cell>
          <cell r="H229" t="str">
            <v>0098415001</v>
          </cell>
          <cell r="I229" t="str">
            <v>WINN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39</v>
          </cell>
          <cell r="N229">
            <v>8900</v>
          </cell>
          <cell r="O229">
            <v>347100</v>
          </cell>
          <cell r="P229">
            <v>104130</v>
          </cell>
          <cell r="R229">
            <v>104130</v>
          </cell>
          <cell r="S229">
            <v>0</v>
          </cell>
          <cell r="T229">
            <v>104130</v>
          </cell>
          <cell r="U229">
            <v>104130</v>
          </cell>
        </row>
        <row r="230">
          <cell r="B230" t="str">
            <v>042989</v>
          </cell>
          <cell r="C230" t="str">
            <v>Womul</v>
          </cell>
          <cell r="D230" t="str">
            <v>FRE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0087035001</v>
          </cell>
          <cell r="I230" t="str">
            <v>WOMOUL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54</v>
          </cell>
          <cell r="N230">
            <v>8900</v>
          </cell>
          <cell r="O230">
            <v>480600</v>
          </cell>
          <cell r="P230">
            <v>144180</v>
          </cell>
          <cell r="R230">
            <v>144180</v>
          </cell>
          <cell r="S230">
            <v>0</v>
          </cell>
          <cell r="T230">
            <v>144180</v>
          </cell>
          <cell r="U230">
            <v>144180</v>
          </cell>
        </row>
        <row r="231">
          <cell r="B231" t="str">
            <v>042990</v>
          </cell>
          <cell r="C231" t="str">
            <v>Wora</v>
          </cell>
          <cell r="D231" t="str">
            <v>ENG</v>
          </cell>
          <cell r="E231" t="str">
            <v>Government of Vanuatu</v>
          </cell>
          <cell r="F231" t="str">
            <v>Malekula</v>
          </cell>
          <cell r="G231" t="str">
            <v>Malampa</v>
          </cell>
          <cell r="H231" t="str">
            <v>0085047001</v>
          </cell>
          <cell r="I231" t="str">
            <v>WORA PRIMARY SCHOOL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98</v>
          </cell>
          <cell r="N231">
            <v>8900</v>
          </cell>
          <cell r="O231">
            <v>872200</v>
          </cell>
          <cell r="P231">
            <v>261660</v>
          </cell>
          <cell r="R231">
            <v>261660</v>
          </cell>
          <cell r="S231">
            <v>0</v>
          </cell>
          <cell r="T231">
            <v>261660</v>
          </cell>
          <cell r="U231">
            <v>261660</v>
          </cell>
        </row>
        <row r="232">
          <cell r="B232" t="str">
            <v>044391</v>
          </cell>
          <cell r="C232" t="str">
            <v>Wuro</v>
          </cell>
          <cell r="D232" t="str">
            <v>ENG</v>
          </cell>
          <cell r="E232" t="str">
            <v>Government of Vanuatu</v>
          </cell>
          <cell r="F232" t="str">
            <v>Ambrym</v>
          </cell>
          <cell r="G232" t="str">
            <v>Malampa</v>
          </cell>
          <cell r="H232" t="str">
            <v>0085073001</v>
          </cell>
          <cell r="I232" t="str">
            <v>WURO PRIMARY SCHOOL</v>
          </cell>
          <cell r="J232" t="str">
            <v>PS</v>
          </cell>
          <cell r="K232" t="str">
            <v>No</v>
          </cell>
          <cell r="L232" t="str">
            <v xml:space="preserve">1 2 3 4 5 6 7 8 </v>
          </cell>
          <cell r="M232">
            <v>63</v>
          </cell>
          <cell r="N232">
            <v>8900</v>
          </cell>
          <cell r="O232">
            <v>560700</v>
          </cell>
          <cell r="P232">
            <v>168210</v>
          </cell>
          <cell r="R232">
            <v>168210</v>
          </cell>
          <cell r="S232">
            <v>0</v>
          </cell>
          <cell r="T232">
            <v>168210</v>
          </cell>
          <cell r="U232">
            <v>168210</v>
          </cell>
        </row>
        <row r="233">
          <cell r="B233" t="str">
            <v>054601</v>
          </cell>
          <cell r="C233" t="str">
            <v>Akama</v>
          </cell>
          <cell r="D233" t="str">
            <v>ENG</v>
          </cell>
          <cell r="E233" t="str">
            <v>Government of Vanuatu</v>
          </cell>
          <cell r="F233" t="str">
            <v>Epi</v>
          </cell>
          <cell r="G233" t="str">
            <v>Shefa</v>
          </cell>
          <cell r="H233" t="str">
            <v>0084788001</v>
          </cell>
          <cell r="I233" t="str">
            <v>AKAMA PRIMARY SCHOOL</v>
          </cell>
          <cell r="J233" t="str">
            <v>PS</v>
          </cell>
          <cell r="K233" t="str">
            <v>No</v>
          </cell>
          <cell r="L233" t="str">
            <v xml:space="preserve">1 2 3 4 5 6 7 8 </v>
          </cell>
          <cell r="M233">
            <v>148</v>
          </cell>
          <cell r="N233">
            <v>8900</v>
          </cell>
          <cell r="O233">
            <v>1317200</v>
          </cell>
          <cell r="P233">
            <v>395160</v>
          </cell>
          <cell r="R233">
            <v>395160</v>
          </cell>
          <cell r="S233">
            <v>0</v>
          </cell>
          <cell r="T233">
            <v>395160</v>
          </cell>
          <cell r="U233">
            <v>395160</v>
          </cell>
        </row>
        <row r="234">
          <cell r="B234" t="str">
            <v>0557446</v>
          </cell>
          <cell r="C234" t="str">
            <v>Amaronea</v>
          </cell>
          <cell r="D234" t="str">
            <v>ENG</v>
          </cell>
          <cell r="E234" t="str">
            <v>Government of Vanuatu</v>
          </cell>
          <cell r="F234" t="str">
            <v>Nguna</v>
          </cell>
          <cell r="G234" t="str">
            <v>Shefa</v>
          </cell>
          <cell r="H234" t="str">
            <v>0207934002</v>
          </cell>
          <cell r="I234" t="str">
            <v>AMARONEA PRIMARY SCHOOL</v>
          </cell>
          <cell r="J234" t="str">
            <v>PS</v>
          </cell>
          <cell r="K234" t="str">
            <v>No</v>
          </cell>
          <cell r="L234" t="str">
            <v xml:space="preserve">PreSchool 1 2 3 4 5 6 </v>
          </cell>
          <cell r="M234">
            <v>32</v>
          </cell>
          <cell r="N234">
            <v>8900</v>
          </cell>
          <cell r="O234">
            <v>284800</v>
          </cell>
          <cell r="P234">
            <v>85440</v>
          </cell>
          <cell r="R234">
            <v>85440</v>
          </cell>
          <cell r="S234">
            <v>0</v>
          </cell>
          <cell r="T234">
            <v>85440</v>
          </cell>
          <cell r="U234">
            <v>85440</v>
          </cell>
        </row>
        <row r="235">
          <cell r="B235" t="str">
            <v>050201</v>
          </cell>
          <cell r="C235" t="str">
            <v>Anabrou Primary</v>
          </cell>
          <cell r="D235" t="str">
            <v>FRE</v>
          </cell>
          <cell r="E235" t="str">
            <v>Church (Government Assisted)</v>
          </cell>
          <cell r="F235" t="str">
            <v>Efate</v>
          </cell>
          <cell r="G235" t="str">
            <v>Shefa</v>
          </cell>
          <cell r="H235" t="str">
            <v>0084752001</v>
          </cell>
          <cell r="I235" t="str">
            <v>ECOLE PUBLIQUE ANABROU</v>
          </cell>
          <cell r="J235" t="str">
            <v>PS</v>
          </cell>
          <cell r="K235" t="str">
            <v>No</v>
          </cell>
          <cell r="L235" t="str">
            <v xml:space="preserve">1 2 3 4 5 6 7 8 </v>
          </cell>
          <cell r="M235">
            <v>488</v>
          </cell>
          <cell r="N235">
            <v>8900</v>
          </cell>
          <cell r="O235">
            <v>4343200</v>
          </cell>
          <cell r="P235">
            <v>1302960</v>
          </cell>
          <cell r="R235">
            <v>1302960</v>
          </cell>
          <cell r="S235">
            <v>0</v>
          </cell>
          <cell r="T235">
            <v>1302960</v>
          </cell>
          <cell r="U235">
            <v>1302960</v>
          </cell>
        </row>
        <row r="236">
          <cell r="B236" t="str">
            <v>0554511</v>
          </cell>
          <cell r="C236" t="str">
            <v>Beverly Hills Primary</v>
          </cell>
          <cell r="D236" t="str">
            <v>ENG</v>
          </cell>
          <cell r="E236" t="str">
            <v>Government of Vanuatu</v>
          </cell>
          <cell r="F236" t="str">
            <v>Efate</v>
          </cell>
          <cell r="G236" t="str">
            <v>Shefa</v>
          </cell>
          <cell r="H236" t="str">
            <v>0010580001</v>
          </cell>
          <cell r="I236" t="str">
            <v>SHEFA PEB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178</v>
          </cell>
          <cell r="N236">
            <v>8900</v>
          </cell>
          <cell r="O236">
            <v>1584200</v>
          </cell>
          <cell r="Q236">
            <v>475260</v>
          </cell>
          <cell r="R236">
            <v>475260</v>
          </cell>
          <cell r="T236">
            <v>950520</v>
          </cell>
          <cell r="U236">
            <v>950520</v>
          </cell>
        </row>
        <row r="237">
          <cell r="B237" t="str">
            <v>054607</v>
          </cell>
          <cell r="C237" t="str">
            <v>Bonkovio</v>
          </cell>
          <cell r="D237" t="str">
            <v>FRE</v>
          </cell>
          <cell r="E237" t="str">
            <v>Government of Vanuatu</v>
          </cell>
          <cell r="F237" t="str">
            <v>Epi</v>
          </cell>
          <cell r="G237" t="str">
            <v>Shefa</v>
          </cell>
          <cell r="H237" t="str">
            <v>0084761001</v>
          </cell>
          <cell r="I237" t="str">
            <v>ECOLE PUBLIQUE BONKOVIO</v>
          </cell>
          <cell r="J237" t="str">
            <v>PS</v>
          </cell>
          <cell r="K237" t="str">
            <v>No</v>
          </cell>
          <cell r="L237" t="str">
            <v xml:space="preserve">1 2 3 4 5 6 7 8 </v>
          </cell>
          <cell r="M237">
            <v>115</v>
          </cell>
          <cell r="N237">
            <v>8900</v>
          </cell>
          <cell r="O237">
            <v>1023500</v>
          </cell>
          <cell r="P237">
            <v>307050</v>
          </cell>
          <cell r="R237">
            <v>307050</v>
          </cell>
          <cell r="S237">
            <v>0</v>
          </cell>
          <cell r="T237">
            <v>307050</v>
          </cell>
          <cell r="U237">
            <v>307050</v>
          </cell>
        </row>
        <row r="238">
          <cell r="B238" t="str">
            <v>054608</v>
          </cell>
          <cell r="C238" t="str">
            <v>Burumba</v>
          </cell>
          <cell r="D238" t="str">
            <v>FRE</v>
          </cell>
          <cell r="E238" t="str">
            <v>Government of Vanuatu</v>
          </cell>
          <cell r="F238" t="str">
            <v>Epi</v>
          </cell>
          <cell r="G238" t="str">
            <v>Shefa</v>
          </cell>
          <cell r="H238" t="str">
            <v>0084762001</v>
          </cell>
          <cell r="I238" t="str">
            <v>ECOLE PUBLIQUE BURUMBA</v>
          </cell>
          <cell r="J238" t="str">
            <v>PS</v>
          </cell>
          <cell r="K238" t="str">
            <v>Yes</v>
          </cell>
          <cell r="L238" t="str">
            <v xml:space="preserve">1 2 3 4 5 6 </v>
          </cell>
          <cell r="M238">
            <v>85</v>
          </cell>
          <cell r="N238">
            <v>8900</v>
          </cell>
          <cell r="O238">
            <v>756500</v>
          </cell>
          <cell r="P238">
            <v>226950</v>
          </cell>
          <cell r="R238">
            <v>226950</v>
          </cell>
          <cell r="S238">
            <v>0</v>
          </cell>
          <cell r="T238">
            <v>226950</v>
          </cell>
          <cell r="U238">
            <v>226950</v>
          </cell>
        </row>
        <row r="239">
          <cell r="B239" t="str">
            <v>050202</v>
          </cell>
          <cell r="C239" t="str">
            <v>Central Primary</v>
          </cell>
          <cell r="D239" t="str">
            <v>ENG</v>
          </cell>
          <cell r="E239" t="str">
            <v>Government of Vanuatu</v>
          </cell>
          <cell r="F239" t="str">
            <v>Efate</v>
          </cell>
          <cell r="G239" t="str">
            <v>Shefa</v>
          </cell>
          <cell r="H239" t="str">
            <v>0084753001</v>
          </cell>
          <cell r="I239" t="str">
            <v>CENTRAL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445</v>
          </cell>
          <cell r="N239">
            <v>8900</v>
          </cell>
          <cell r="O239">
            <v>3960500</v>
          </cell>
          <cell r="P239">
            <v>1188150</v>
          </cell>
          <cell r="R239">
            <v>1188150</v>
          </cell>
          <cell r="S239">
            <v>0</v>
          </cell>
          <cell r="T239">
            <v>1188150</v>
          </cell>
          <cell r="U239">
            <v>1188150</v>
          </cell>
        </row>
        <row r="240">
          <cell r="B240" t="str">
            <v>050203</v>
          </cell>
          <cell r="C240" t="str">
            <v>Centre Ville</v>
          </cell>
          <cell r="D240" t="str">
            <v>FRE</v>
          </cell>
          <cell r="E240" t="str">
            <v>Government of Vanuatu</v>
          </cell>
          <cell r="F240" t="str">
            <v>Efate</v>
          </cell>
          <cell r="G240" t="str">
            <v>Shefa</v>
          </cell>
          <cell r="H240" t="str">
            <v>0084811001</v>
          </cell>
          <cell r="I240" t="str">
            <v>ECOLE PUBLIQUE CENTRE VILLE</v>
          </cell>
          <cell r="J240" t="str">
            <v>PS</v>
          </cell>
          <cell r="K240" t="str">
            <v>Yes</v>
          </cell>
          <cell r="L240" t="str">
            <v xml:space="preserve">1 2 3 4 5 6 </v>
          </cell>
          <cell r="M240">
            <v>391</v>
          </cell>
          <cell r="N240">
            <v>8900</v>
          </cell>
          <cell r="O240">
            <v>3479900</v>
          </cell>
          <cell r="P240">
            <v>1043970</v>
          </cell>
          <cell r="R240">
            <v>1043970</v>
          </cell>
          <cell r="S240">
            <v>0</v>
          </cell>
          <cell r="T240">
            <v>1043970</v>
          </cell>
          <cell r="U240">
            <v>1043970</v>
          </cell>
        </row>
        <row r="241">
          <cell r="B241" t="str">
            <v>0554412</v>
          </cell>
          <cell r="C241" t="str">
            <v>Club Hippique French Primary</v>
          </cell>
          <cell r="D241" t="str">
            <v>FRE</v>
          </cell>
          <cell r="E241" t="str">
            <v>Church (Government Assisted)</v>
          </cell>
          <cell r="F241" t="str">
            <v>Efate</v>
          </cell>
          <cell r="G241" t="str">
            <v>Shefa</v>
          </cell>
          <cell r="H241" t="str">
            <v>0140903001</v>
          </cell>
          <cell r="I241" t="str">
            <v>ECOLE FELP FRANCAISE DE CLUB HIPPIQUE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114</v>
          </cell>
          <cell r="N241">
            <v>8900</v>
          </cell>
          <cell r="O241">
            <v>1014600</v>
          </cell>
          <cell r="P241">
            <v>304380</v>
          </cell>
          <cell r="R241">
            <v>304380</v>
          </cell>
          <cell r="S241">
            <v>0</v>
          </cell>
          <cell r="T241">
            <v>304380</v>
          </cell>
          <cell r="U241">
            <v>304380</v>
          </cell>
        </row>
        <row r="242">
          <cell r="B242" t="str">
            <v>054909</v>
          </cell>
          <cell r="C242" t="str">
            <v>Coconak</v>
          </cell>
          <cell r="D242" t="str">
            <v>ENG</v>
          </cell>
          <cell r="E242" t="str">
            <v>Government of Vanuatu</v>
          </cell>
          <cell r="F242" t="str">
            <v>Tongariki</v>
          </cell>
          <cell r="G242" t="str">
            <v>Shefa</v>
          </cell>
          <cell r="H242" t="str">
            <v>0084779001</v>
          </cell>
          <cell r="I242" t="str">
            <v>COCONAK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77</v>
          </cell>
          <cell r="N242">
            <v>8900</v>
          </cell>
          <cell r="O242">
            <v>685300</v>
          </cell>
          <cell r="P242">
            <v>205590</v>
          </cell>
          <cell r="R242">
            <v>205590</v>
          </cell>
          <cell r="S242">
            <v>0</v>
          </cell>
          <cell r="T242">
            <v>205590</v>
          </cell>
          <cell r="U242">
            <v>205590</v>
          </cell>
        </row>
        <row r="243">
          <cell r="B243" t="str">
            <v>055410</v>
          </cell>
          <cell r="C243" t="str">
            <v>Ekipe Primary</v>
          </cell>
          <cell r="D243" t="str">
            <v>ENG</v>
          </cell>
          <cell r="E243" t="str">
            <v>Government of Vanuatu</v>
          </cell>
          <cell r="F243" t="str">
            <v>Efate</v>
          </cell>
          <cell r="G243" t="str">
            <v>Shefa</v>
          </cell>
          <cell r="H243" t="str">
            <v>0084812001</v>
          </cell>
          <cell r="I243" t="str">
            <v>EKIPE PRIMARY SCHOOL</v>
          </cell>
          <cell r="J243" t="str">
            <v>PS</v>
          </cell>
          <cell r="K243" t="str">
            <v>No</v>
          </cell>
          <cell r="L243" t="str">
            <v xml:space="preserve">1 2 3 4 5 6 7 8 </v>
          </cell>
          <cell r="M243">
            <v>150</v>
          </cell>
          <cell r="N243">
            <v>8900</v>
          </cell>
          <cell r="O243">
            <v>1335000</v>
          </cell>
          <cell r="P243">
            <v>400500</v>
          </cell>
          <cell r="R243">
            <v>400500</v>
          </cell>
          <cell r="S243">
            <v>0</v>
          </cell>
          <cell r="T243">
            <v>400500</v>
          </cell>
          <cell r="U243">
            <v>400500</v>
          </cell>
        </row>
        <row r="244">
          <cell r="B244" t="str">
            <v>055412</v>
          </cell>
          <cell r="C244" t="str">
            <v>Ekonak Primary</v>
          </cell>
          <cell r="D244" t="str">
            <v>ENG</v>
          </cell>
          <cell r="E244" t="str">
            <v>Government of Vanuatu</v>
          </cell>
          <cell r="F244" t="str">
            <v>Efate</v>
          </cell>
          <cell r="G244" t="str">
            <v>Shefa</v>
          </cell>
          <cell r="H244" t="str">
            <v>0084793001</v>
          </cell>
          <cell r="I244" t="str">
            <v>EKONAK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119</v>
          </cell>
          <cell r="N244">
            <v>8900</v>
          </cell>
          <cell r="O244">
            <v>1059100</v>
          </cell>
          <cell r="P244">
            <v>317730</v>
          </cell>
          <cell r="R244">
            <v>317730</v>
          </cell>
          <cell r="S244">
            <v>0</v>
          </cell>
          <cell r="T244">
            <v>317730</v>
          </cell>
          <cell r="U244">
            <v>317730</v>
          </cell>
        </row>
        <row r="245">
          <cell r="B245" t="str">
            <v>055713</v>
          </cell>
          <cell r="C245" t="str">
            <v>Eles Primary</v>
          </cell>
          <cell r="D245" t="str">
            <v>ENG</v>
          </cell>
          <cell r="E245" t="str">
            <v>Government of Vanuatu</v>
          </cell>
          <cell r="F245" t="str">
            <v>Nguna</v>
          </cell>
          <cell r="G245" t="str">
            <v>Shefa</v>
          </cell>
          <cell r="H245" t="str">
            <v>0084805001</v>
          </cell>
          <cell r="I245" t="str">
            <v>ELES PRIMARY SCHOOL</v>
          </cell>
          <cell r="J245" t="str">
            <v>PS</v>
          </cell>
          <cell r="K245" t="str">
            <v>Yes</v>
          </cell>
          <cell r="L245" t="str">
            <v xml:space="preserve">1 2 3 4 5 6 </v>
          </cell>
          <cell r="M245">
            <v>188</v>
          </cell>
          <cell r="N245">
            <v>8900</v>
          </cell>
          <cell r="O245">
            <v>1673200</v>
          </cell>
          <cell r="P245">
            <v>501960</v>
          </cell>
          <cell r="R245">
            <v>501960</v>
          </cell>
          <cell r="S245">
            <v>0</v>
          </cell>
          <cell r="T245">
            <v>501960</v>
          </cell>
          <cell r="U245">
            <v>501960</v>
          </cell>
        </row>
        <row r="246">
          <cell r="B246" t="str">
            <v>055415</v>
          </cell>
          <cell r="C246" t="str">
            <v>Erakor English</v>
          </cell>
          <cell r="D246" t="str">
            <v>ENG</v>
          </cell>
          <cell r="E246" t="str">
            <v>Government of Vanuatu</v>
          </cell>
          <cell r="F246" t="str">
            <v>Efate</v>
          </cell>
          <cell r="G246" t="str">
            <v>Shefa</v>
          </cell>
          <cell r="H246" t="str">
            <v>0084813001</v>
          </cell>
          <cell r="I246" t="str">
            <v>ERAKOR PRIMARY SCHOOL</v>
          </cell>
          <cell r="J246" t="str">
            <v>PS</v>
          </cell>
          <cell r="K246" t="str">
            <v>Yes</v>
          </cell>
          <cell r="L246" t="str">
            <v xml:space="preserve">1 2 3 4 5 6 </v>
          </cell>
          <cell r="M246">
            <v>287</v>
          </cell>
          <cell r="N246">
            <v>8900</v>
          </cell>
          <cell r="O246">
            <v>2554300</v>
          </cell>
          <cell r="P246">
            <v>766290</v>
          </cell>
          <cell r="R246">
            <v>766290</v>
          </cell>
          <cell r="S246">
            <v>0</v>
          </cell>
          <cell r="T246">
            <v>766290</v>
          </cell>
          <cell r="U246">
            <v>766290</v>
          </cell>
        </row>
        <row r="247">
          <cell r="B247" t="str">
            <v>055416</v>
          </cell>
          <cell r="C247" t="str">
            <v>Erakor French</v>
          </cell>
          <cell r="D247" t="str">
            <v>FRE</v>
          </cell>
          <cell r="E247" t="str">
            <v>Government of Vanuatu</v>
          </cell>
          <cell r="F247" t="str">
            <v>Efate</v>
          </cell>
          <cell r="G247" t="str">
            <v>Shefa</v>
          </cell>
          <cell r="H247" t="str">
            <v>0084813001</v>
          </cell>
          <cell r="I247" t="str">
            <v>ERAKOR PRIMARY SCHOOL</v>
          </cell>
          <cell r="J247" t="str">
            <v>PS</v>
          </cell>
          <cell r="K247" t="str">
            <v>Yes</v>
          </cell>
          <cell r="L247" t="str">
            <v xml:space="preserve">1 2 3 4 5 6 7 8 </v>
          </cell>
          <cell r="M247">
            <v>191</v>
          </cell>
          <cell r="N247">
            <v>8900</v>
          </cell>
          <cell r="O247">
            <v>1699900</v>
          </cell>
          <cell r="P247">
            <v>509970</v>
          </cell>
          <cell r="R247">
            <v>509970</v>
          </cell>
          <cell r="S247">
            <v>0</v>
          </cell>
          <cell r="T247">
            <v>509970</v>
          </cell>
          <cell r="U247">
            <v>509970</v>
          </cell>
        </row>
        <row r="248">
          <cell r="B248" t="str">
            <v>055414</v>
          </cell>
          <cell r="C248" t="str">
            <v>Eratap Primary</v>
          </cell>
          <cell r="D248" t="str">
            <v>ENG</v>
          </cell>
          <cell r="E248" t="str">
            <v>Government of Vanuatu</v>
          </cell>
          <cell r="F248" t="str">
            <v>Efate</v>
          </cell>
          <cell r="G248" t="str">
            <v>Shefa</v>
          </cell>
          <cell r="H248" t="str">
            <v>0084796001</v>
          </cell>
          <cell r="I248" t="str">
            <v>ERATAP PRIMARY SCHOOL</v>
          </cell>
          <cell r="J248" t="str">
            <v>PS</v>
          </cell>
          <cell r="K248" t="str">
            <v>No</v>
          </cell>
          <cell r="L248" t="str">
            <v xml:space="preserve">1 2 3 4 5 6 7 8 </v>
          </cell>
          <cell r="M248">
            <v>322</v>
          </cell>
          <cell r="N248">
            <v>8900</v>
          </cell>
          <cell r="O248">
            <v>2865800</v>
          </cell>
          <cell r="P248">
            <v>859740</v>
          </cell>
          <cell r="R248">
            <v>859740</v>
          </cell>
          <cell r="S248">
            <v>0</v>
          </cell>
          <cell r="T248">
            <v>859740</v>
          </cell>
          <cell r="U248">
            <v>859740</v>
          </cell>
        </row>
        <row r="249">
          <cell r="B249" t="str">
            <v>054817</v>
          </cell>
          <cell r="C249" t="str">
            <v>Ere Primary</v>
          </cell>
          <cell r="D249" t="str">
            <v>ENG</v>
          </cell>
          <cell r="E249" t="str">
            <v>Government of Vanuatu</v>
          </cell>
          <cell r="F249" t="str">
            <v>Tongoa</v>
          </cell>
          <cell r="G249" t="str">
            <v>Shefa</v>
          </cell>
          <cell r="H249" t="str">
            <v>0084771001</v>
          </cell>
          <cell r="I249" t="str">
            <v>ERE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88</v>
          </cell>
          <cell r="N249">
            <v>8900</v>
          </cell>
          <cell r="O249">
            <v>783200</v>
          </cell>
          <cell r="P249">
            <v>234960</v>
          </cell>
          <cell r="R249">
            <v>234960</v>
          </cell>
          <cell r="S249">
            <v>0</v>
          </cell>
          <cell r="T249">
            <v>234960</v>
          </cell>
          <cell r="U249">
            <v>234960</v>
          </cell>
        </row>
        <row r="250">
          <cell r="B250" t="str">
            <v>0554379</v>
          </cell>
          <cell r="C250" t="str">
            <v>Esnaar Primary</v>
          </cell>
          <cell r="D250" t="str">
            <v>FRE</v>
          </cell>
          <cell r="E250" t="str">
            <v>Government of Vanuatu</v>
          </cell>
          <cell r="F250" t="str">
            <v>Efate</v>
          </cell>
          <cell r="G250" t="str">
            <v>Shefa</v>
          </cell>
          <cell r="H250" t="str">
            <v>0084757001</v>
          </cell>
          <cell r="I250" t="str">
            <v>ECOLE PUBLIQUE ESNAAR</v>
          </cell>
          <cell r="J250" t="str">
            <v>PS</v>
          </cell>
          <cell r="K250" t="str">
            <v>Yes</v>
          </cell>
          <cell r="L250" t="str">
            <v xml:space="preserve">1 2 3 4 5 6 </v>
          </cell>
          <cell r="M250">
            <v>149</v>
          </cell>
          <cell r="N250">
            <v>8900</v>
          </cell>
          <cell r="O250">
            <v>1326100</v>
          </cell>
          <cell r="P250">
            <v>397830</v>
          </cell>
          <cell r="R250">
            <v>397830</v>
          </cell>
          <cell r="S250">
            <v>0</v>
          </cell>
          <cell r="T250">
            <v>397830</v>
          </cell>
          <cell r="U250">
            <v>397830</v>
          </cell>
        </row>
        <row r="251">
          <cell r="B251" t="str">
            <v>0554406</v>
          </cell>
          <cell r="C251" t="str">
            <v>Etas Community</v>
          </cell>
          <cell r="D251" t="str">
            <v>ENG</v>
          </cell>
          <cell r="E251" t="str">
            <v>Church (Government Assisted)</v>
          </cell>
          <cell r="F251" t="str">
            <v>Efate</v>
          </cell>
          <cell r="G251" t="str">
            <v>Shefa</v>
          </cell>
          <cell r="H251" t="str">
            <v>0144373001</v>
          </cell>
          <cell r="I251" t="str">
            <v>ETAS COMMUNITY PRIMARY SCHOOL</v>
          </cell>
          <cell r="J251" t="str">
            <v>PS</v>
          </cell>
          <cell r="K251" t="str">
            <v>No</v>
          </cell>
          <cell r="L251" t="str">
            <v xml:space="preserve">1 2 3 4 5 6 </v>
          </cell>
          <cell r="M251">
            <v>409</v>
          </cell>
          <cell r="N251">
            <v>8900</v>
          </cell>
          <cell r="O251">
            <v>3640100</v>
          </cell>
          <cell r="P251">
            <v>1092030</v>
          </cell>
          <cell r="R251">
            <v>1092030</v>
          </cell>
          <cell r="S251">
            <v>0</v>
          </cell>
          <cell r="T251">
            <v>1092030</v>
          </cell>
          <cell r="U251">
            <v>1092030</v>
          </cell>
        </row>
        <row r="252">
          <cell r="B252" t="str">
            <v>055418</v>
          </cell>
          <cell r="C252" t="str">
            <v>Eton Primary</v>
          </cell>
          <cell r="D252" t="str">
            <v>ENG</v>
          </cell>
          <cell r="E252" t="str">
            <v>Government of Vanuatu</v>
          </cell>
          <cell r="F252" t="str">
            <v>Efate</v>
          </cell>
          <cell r="G252" t="str">
            <v>Shefa</v>
          </cell>
          <cell r="H252" t="str">
            <v>0084797001</v>
          </cell>
          <cell r="I252" t="str">
            <v>ETON PRIMARY SCHOOL</v>
          </cell>
          <cell r="J252" t="str">
            <v>PS</v>
          </cell>
          <cell r="K252" t="str">
            <v>No</v>
          </cell>
          <cell r="L252" t="str">
            <v xml:space="preserve">1 2 3 4 5 6 7 8 </v>
          </cell>
          <cell r="M252">
            <v>200</v>
          </cell>
          <cell r="N252">
            <v>8900</v>
          </cell>
          <cell r="O252">
            <v>1780000</v>
          </cell>
          <cell r="P252">
            <v>534000</v>
          </cell>
          <cell r="R252">
            <v>534000</v>
          </cell>
          <cell r="S252">
            <v>0</v>
          </cell>
          <cell r="T252">
            <v>534000</v>
          </cell>
          <cell r="U252">
            <v>534000</v>
          </cell>
        </row>
        <row r="253">
          <cell r="B253" t="str">
            <v>050206</v>
          </cell>
          <cell r="C253" t="str">
            <v>Freswota English</v>
          </cell>
          <cell r="D253" t="str">
            <v>ENG</v>
          </cell>
          <cell r="E253" t="str">
            <v>Government of Vanuatu</v>
          </cell>
          <cell r="F253" t="str">
            <v>Efate</v>
          </cell>
          <cell r="G253" t="str">
            <v>Shefa</v>
          </cell>
          <cell r="H253" t="str">
            <v>0084754001</v>
          </cell>
          <cell r="I253" t="str">
            <v>FRESH WOTA PRIMARY SCHOOL</v>
          </cell>
          <cell r="J253" t="str">
            <v>PS</v>
          </cell>
          <cell r="K253" t="str">
            <v>Yes</v>
          </cell>
          <cell r="L253" t="str">
            <v xml:space="preserve">1 2 3 4 5 6 7 8 </v>
          </cell>
          <cell r="M253">
            <v>525</v>
          </cell>
          <cell r="N253">
            <v>8900</v>
          </cell>
          <cell r="O253">
            <v>4672500</v>
          </cell>
          <cell r="P253">
            <v>1401750</v>
          </cell>
          <cell r="R253">
            <v>1401750</v>
          </cell>
          <cell r="S253">
            <v>0</v>
          </cell>
          <cell r="T253">
            <v>1401750</v>
          </cell>
          <cell r="U253">
            <v>1401750</v>
          </cell>
        </row>
        <row r="254">
          <cell r="B254" t="str">
            <v>050207</v>
          </cell>
          <cell r="C254" t="str">
            <v>Freswota French</v>
          </cell>
          <cell r="D254" t="str">
            <v>FRE</v>
          </cell>
          <cell r="E254" t="str">
            <v>Government of Vanuatu</v>
          </cell>
          <cell r="F254" t="str">
            <v>Efate</v>
          </cell>
          <cell r="G254" t="str">
            <v>Shefa</v>
          </cell>
          <cell r="H254" t="str">
            <v>0084754001</v>
          </cell>
          <cell r="I254" t="str">
            <v>FRESH WOTA PRIMARY SCHOOL</v>
          </cell>
          <cell r="J254" t="str">
            <v>PS</v>
          </cell>
          <cell r="K254" t="str">
            <v>Yes</v>
          </cell>
          <cell r="L254" t="str">
            <v xml:space="preserve">1 2 3 4 5 6 7 8 </v>
          </cell>
          <cell r="M254">
            <v>239</v>
          </cell>
          <cell r="N254">
            <v>8900</v>
          </cell>
          <cell r="O254">
            <v>2127100</v>
          </cell>
          <cell r="P254">
            <v>638130</v>
          </cell>
          <cell r="R254">
            <v>638130</v>
          </cell>
          <cell r="S254">
            <v>0</v>
          </cell>
          <cell r="T254">
            <v>638130</v>
          </cell>
          <cell r="U254">
            <v>638130</v>
          </cell>
        </row>
        <row r="255">
          <cell r="B255" t="str">
            <v>054821</v>
          </cell>
          <cell r="C255" t="str">
            <v>Hiwelo Primary</v>
          </cell>
          <cell r="D255" t="str">
            <v>ENG</v>
          </cell>
          <cell r="E255" t="str">
            <v>Government of Vanuatu</v>
          </cell>
          <cell r="F255" t="str">
            <v>Tongoa</v>
          </cell>
          <cell r="G255" t="str">
            <v>Shefa</v>
          </cell>
          <cell r="H255" t="str">
            <v>0084772001</v>
          </cell>
          <cell r="I255" t="str">
            <v>HIWELO PRIMARY SCHOOL</v>
          </cell>
          <cell r="J255" t="str">
            <v>PS</v>
          </cell>
          <cell r="K255" t="str">
            <v>No</v>
          </cell>
          <cell r="L255" t="str">
            <v xml:space="preserve">1 2 3 4 5 6 </v>
          </cell>
          <cell r="M255">
            <v>17</v>
          </cell>
          <cell r="N255">
            <v>8900</v>
          </cell>
          <cell r="O255">
            <v>151300</v>
          </cell>
          <cell r="P255">
            <v>45390</v>
          </cell>
          <cell r="R255">
            <v>45390</v>
          </cell>
          <cell r="S255">
            <v>0</v>
          </cell>
          <cell r="T255">
            <v>45390</v>
          </cell>
          <cell r="U255">
            <v>45390</v>
          </cell>
        </row>
        <row r="256">
          <cell r="B256" t="str">
            <v>056022</v>
          </cell>
          <cell r="C256" t="str">
            <v>Ifira English Primary</v>
          </cell>
          <cell r="D256" t="str">
            <v>ENG</v>
          </cell>
          <cell r="E256" t="str">
            <v>Government of Vanuatu</v>
          </cell>
          <cell r="F256" t="str">
            <v>Ifira</v>
          </cell>
          <cell r="G256" t="str">
            <v>Shefa</v>
          </cell>
          <cell r="H256" t="str">
            <v>0084723001</v>
          </cell>
          <cell r="I256" t="str">
            <v>IFIRA JUNIOR SECONDARY SCHOOL</v>
          </cell>
          <cell r="J256" t="str">
            <v>PS</v>
          </cell>
          <cell r="K256" t="str">
            <v>Yes</v>
          </cell>
          <cell r="L256" t="str">
            <v xml:space="preserve">1 2 3 4 5 6 </v>
          </cell>
          <cell r="M256">
            <v>123</v>
          </cell>
          <cell r="N256">
            <v>8900</v>
          </cell>
          <cell r="O256">
            <v>1094700</v>
          </cell>
          <cell r="P256">
            <v>328410</v>
          </cell>
          <cell r="R256">
            <v>328410</v>
          </cell>
          <cell r="S256">
            <v>0</v>
          </cell>
          <cell r="T256">
            <v>328410</v>
          </cell>
          <cell r="U256">
            <v>328410</v>
          </cell>
        </row>
        <row r="257">
          <cell r="B257" t="str">
            <v>054824</v>
          </cell>
          <cell r="C257" t="str">
            <v>Itakoma Primary</v>
          </cell>
          <cell r="D257" t="str">
            <v>FRE</v>
          </cell>
          <cell r="E257" t="str">
            <v>Government of Vanuatu</v>
          </cell>
          <cell r="F257" t="str">
            <v>Tongoa</v>
          </cell>
          <cell r="G257" t="str">
            <v>Shefa</v>
          </cell>
          <cell r="H257" t="str">
            <v>0084773001</v>
          </cell>
          <cell r="I257" t="str">
            <v>ECOLE PUBLIQUE ITAKOMA</v>
          </cell>
          <cell r="J257" t="str">
            <v>PS</v>
          </cell>
          <cell r="K257" t="str">
            <v>No</v>
          </cell>
          <cell r="L257" t="str">
            <v xml:space="preserve">1 2 3 4 5 6 7 8 </v>
          </cell>
          <cell r="M257">
            <v>63</v>
          </cell>
          <cell r="N257">
            <v>8900</v>
          </cell>
          <cell r="O257">
            <v>560700</v>
          </cell>
          <cell r="P257">
            <v>168210</v>
          </cell>
          <cell r="R257">
            <v>168210</v>
          </cell>
          <cell r="S257">
            <v>0</v>
          </cell>
          <cell r="T257">
            <v>168210</v>
          </cell>
          <cell r="U257">
            <v>168210</v>
          </cell>
        </row>
        <row r="258">
          <cell r="B258" t="str">
            <v>054825</v>
          </cell>
          <cell r="C258" t="str">
            <v>Katundaula Primary</v>
          </cell>
          <cell r="D258" t="str">
            <v>FRE</v>
          </cell>
          <cell r="E258" t="str">
            <v>Government of Vanuatu</v>
          </cell>
          <cell r="F258" t="str">
            <v>Tongoa</v>
          </cell>
          <cell r="G258" t="str">
            <v>Shefa</v>
          </cell>
          <cell r="H258" t="str">
            <v>0084775001</v>
          </cell>
          <cell r="I258" t="str">
            <v>ECOLE PUBLIQUE KUTUNDAULA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55</v>
          </cell>
          <cell r="N258">
            <v>8900</v>
          </cell>
          <cell r="O258">
            <v>489500</v>
          </cell>
          <cell r="P258">
            <v>146850</v>
          </cell>
          <cell r="R258">
            <v>146850</v>
          </cell>
          <cell r="S258">
            <v>0</v>
          </cell>
          <cell r="T258">
            <v>146850</v>
          </cell>
          <cell r="U258">
            <v>146850</v>
          </cell>
        </row>
        <row r="259">
          <cell r="B259" t="str">
            <v>050221</v>
          </cell>
          <cell r="C259" t="str">
            <v>Kawenu Primary</v>
          </cell>
          <cell r="D259" t="str">
            <v>ENG</v>
          </cell>
          <cell r="E259" t="str">
            <v>Government of Vanuatu</v>
          </cell>
          <cell r="F259" t="str">
            <v>Efate</v>
          </cell>
          <cell r="G259" t="str">
            <v>Shefa</v>
          </cell>
          <cell r="H259" t="str">
            <v>0084814001</v>
          </cell>
          <cell r="I259" t="str">
            <v>KAWENU PRIMARY SCHOOL</v>
          </cell>
          <cell r="J259" t="str">
            <v>PS</v>
          </cell>
          <cell r="K259" t="str">
            <v>No</v>
          </cell>
          <cell r="L259" t="str">
            <v xml:space="preserve">1 2 3 4 5 6 7 8 </v>
          </cell>
          <cell r="M259">
            <v>308</v>
          </cell>
          <cell r="N259">
            <v>8900</v>
          </cell>
          <cell r="O259">
            <v>2741200</v>
          </cell>
          <cell r="P259">
            <v>822360</v>
          </cell>
          <cell r="R259">
            <v>822360</v>
          </cell>
          <cell r="S259">
            <v>0</v>
          </cell>
          <cell r="T259">
            <v>822360</v>
          </cell>
          <cell r="U259">
            <v>822360</v>
          </cell>
        </row>
        <row r="260">
          <cell r="B260" t="str">
            <v>055426</v>
          </cell>
          <cell r="C260" t="str">
            <v>Lagon II/St. Joseph</v>
          </cell>
          <cell r="D260" t="str">
            <v>FRE</v>
          </cell>
          <cell r="E260" t="str">
            <v>Church (Government Assisted)</v>
          </cell>
          <cell r="F260" t="str">
            <v>Efate</v>
          </cell>
          <cell r="G260" t="str">
            <v>Shefa</v>
          </cell>
          <cell r="H260" t="str">
            <v>0084829001</v>
          </cell>
          <cell r="I260" t="str">
            <v>ST JOSEPH PRIMARY SCHOOL</v>
          </cell>
          <cell r="J260" t="str">
            <v>PS</v>
          </cell>
          <cell r="K260" t="str">
            <v>No</v>
          </cell>
          <cell r="L260" t="str">
            <v xml:space="preserve">1 2 3 4 5 6 </v>
          </cell>
          <cell r="M260">
            <v>380</v>
          </cell>
          <cell r="N260">
            <v>8900</v>
          </cell>
          <cell r="O260">
            <v>3382000</v>
          </cell>
          <cell r="P260">
            <v>1014600</v>
          </cell>
          <cell r="R260">
            <v>1014600</v>
          </cell>
          <cell r="S260">
            <v>0</v>
          </cell>
          <cell r="T260">
            <v>1014600</v>
          </cell>
          <cell r="U260">
            <v>1014600</v>
          </cell>
        </row>
        <row r="261">
          <cell r="B261" t="str">
            <v>054627</v>
          </cell>
          <cell r="C261" t="str">
            <v>Lamenu Primary</v>
          </cell>
          <cell r="D261" t="str">
            <v>ENG</v>
          </cell>
          <cell r="E261" t="str">
            <v>Government of Vanuatu</v>
          </cell>
          <cell r="F261" t="str">
            <v>Epi</v>
          </cell>
          <cell r="G261" t="str">
            <v>Shefa</v>
          </cell>
          <cell r="H261" t="str">
            <v>0084763001</v>
          </cell>
          <cell r="I261" t="str">
            <v>LAMENU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101</v>
          </cell>
          <cell r="N261">
            <v>8900</v>
          </cell>
          <cell r="O261">
            <v>898900</v>
          </cell>
          <cell r="P261">
            <v>269670</v>
          </cell>
          <cell r="R261">
            <v>269670</v>
          </cell>
          <cell r="S261">
            <v>0</v>
          </cell>
          <cell r="T261">
            <v>269670</v>
          </cell>
          <cell r="U261">
            <v>269670</v>
          </cell>
        </row>
        <row r="262">
          <cell r="B262" t="str">
            <v>055428</v>
          </cell>
          <cell r="C262" t="str">
            <v>Lausake Primary</v>
          </cell>
          <cell r="D262" t="str">
            <v>ENG</v>
          </cell>
          <cell r="E262" t="str">
            <v>Government of Vanuatu</v>
          </cell>
          <cell r="F262" t="str">
            <v>Emao</v>
          </cell>
          <cell r="G262" t="str">
            <v>Shefa</v>
          </cell>
          <cell r="H262" t="str">
            <v>0084798001</v>
          </cell>
          <cell r="I262" t="str">
            <v>LAUSAKE PRIMARY SCHOOL</v>
          </cell>
          <cell r="J262" t="str">
            <v>PS</v>
          </cell>
          <cell r="K262" t="str">
            <v>No</v>
          </cell>
          <cell r="L262" t="str">
            <v xml:space="preserve">1 2 3 4 5 6 </v>
          </cell>
          <cell r="M262">
            <v>83</v>
          </cell>
          <cell r="N262">
            <v>8900</v>
          </cell>
          <cell r="O262">
            <v>738700</v>
          </cell>
          <cell r="P262">
            <v>221610</v>
          </cell>
          <cell r="R262">
            <v>221610</v>
          </cell>
          <cell r="S262">
            <v>0</v>
          </cell>
          <cell r="T262">
            <v>221610</v>
          </cell>
          <cell r="U262">
            <v>221610</v>
          </cell>
        </row>
        <row r="263">
          <cell r="B263" t="str">
            <v>054629</v>
          </cell>
          <cell r="C263" t="str">
            <v>Lokopue</v>
          </cell>
          <cell r="D263" t="str">
            <v>FRE</v>
          </cell>
          <cell r="E263" t="str">
            <v>Government of Vanuatu</v>
          </cell>
          <cell r="F263" t="str">
            <v>Epi</v>
          </cell>
          <cell r="G263" t="str">
            <v>Shefa</v>
          </cell>
          <cell r="H263" t="str">
            <v>0084764001</v>
          </cell>
          <cell r="I263" t="str">
            <v>ECOLE PUBLIQUE LOKOPUE</v>
          </cell>
          <cell r="J263" t="str">
            <v>PS</v>
          </cell>
          <cell r="K263" t="str">
            <v>No</v>
          </cell>
          <cell r="L263" t="str">
            <v xml:space="preserve">1 2 3 4 5 6 </v>
          </cell>
          <cell r="M263">
            <v>46</v>
          </cell>
          <cell r="N263">
            <v>8900</v>
          </cell>
          <cell r="O263">
            <v>409400</v>
          </cell>
          <cell r="P263">
            <v>122820</v>
          </cell>
          <cell r="R263">
            <v>122820</v>
          </cell>
          <cell r="S263">
            <v>0</v>
          </cell>
          <cell r="T263">
            <v>122820</v>
          </cell>
          <cell r="U263">
            <v>122820</v>
          </cell>
        </row>
        <row r="264">
          <cell r="B264" t="str">
            <v>0554320</v>
          </cell>
          <cell r="C264" t="str">
            <v>Lonest (st Jean Marie Vianey Primaire)</v>
          </cell>
          <cell r="D264" t="str">
            <v>FRE</v>
          </cell>
          <cell r="E264" t="str">
            <v>Church (Government Assisted)</v>
          </cell>
          <cell r="F264" t="str">
            <v>Efate</v>
          </cell>
          <cell r="G264" t="str">
            <v>Shefa</v>
          </cell>
          <cell r="H264" t="str">
            <v>0084831001</v>
          </cell>
          <cell r="I264" t="str">
            <v>LONEST PRIMARY SCHOOL</v>
          </cell>
          <cell r="J264" t="str">
            <v>PS</v>
          </cell>
          <cell r="K264" t="str">
            <v>No</v>
          </cell>
          <cell r="L264" t="str">
            <v xml:space="preserve">1 2 3 4 5 6 </v>
          </cell>
          <cell r="M264">
            <v>99</v>
          </cell>
          <cell r="N264">
            <v>8900</v>
          </cell>
          <cell r="O264">
            <v>881100</v>
          </cell>
          <cell r="P264">
            <v>264330</v>
          </cell>
          <cell r="R264">
            <v>264330</v>
          </cell>
          <cell r="S264">
            <v>0</v>
          </cell>
          <cell r="T264">
            <v>264330</v>
          </cell>
          <cell r="U264">
            <v>264330</v>
          </cell>
        </row>
        <row r="265">
          <cell r="B265" t="str">
            <v>0546409</v>
          </cell>
          <cell r="C265" t="str">
            <v>Lopeni</v>
          </cell>
          <cell r="D265" t="str">
            <v>ENG</v>
          </cell>
          <cell r="E265" t="str">
            <v>Government of Vanuatu</v>
          </cell>
          <cell r="F265" t="str">
            <v>Epi</v>
          </cell>
          <cell r="G265" t="str">
            <v>Shefa</v>
          </cell>
          <cell r="H265" t="str">
            <v>0136285003</v>
          </cell>
          <cell r="I265" t="str">
            <v>LOPENI PRIMARY SCHOOL</v>
          </cell>
          <cell r="J265" t="str">
            <v>PS</v>
          </cell>
          <cell r="K265" t="str">
            <v>No</v>
          </cell>
          <cell r="L265" t="str">
            <v xml:space="preserve">1 2 3 4 5 6 </v>
          </cell>
          <cell r="M265">
            <v>169</v>
          </cell>
          <cell r="N265">
            <v>8900</v>
          </cell>
          <cell r="O265">
            <v>1504100</v>
          </cell>
          <cell r="P265">
            <v>451230</v>
          </cell>
          <cell r="R265">
            <v>451230</v>
          </cell>
          <cell r="S265">
            <v>0</v>
          </cell>
          <cell r="T265">
            <v>451230</v>
          </cell>
          <cell r="U265">
            <v>451230</v>
          </cell>
        </row>
        <row r="266">
          <cell r="B266" t="str">
            <v>054630</v>
          </cell>
          <cell r="C266" t="str">
            <v>Mabfilau Primary</v>
          </cell>
          <cell r="D266" t="str">
            <v>ENG</v>
          </cell>
          <cell r="E266" t="str">
            <v>Government of Vanuatu</v>
          </cell>
          <cell r="F266" t="str">
            <v>Epi</v>
          </cell>
          <cell r="G266" t="str">
            <v>Shefa</v>
          </cell>
          <cell r="H266" t="str">
            <v>0084789001</v>
          </cell>
          <cell r="I266" t="str">
            <v>MAFILAU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73</v>
          </cell>
          <cell r="N266">
            <v>8900</v>
          </cell>
          <cell r="O266">
            <v>649700</v>
          </cell>
          <cell r="P266">
            <v>194910</v>
          </cell>
          <cell r="R266">
            <v>194910</v>
          </cell>
          <cell r="S266">
            <v>0</v>
          </cell>
          <cell r="T266">
            <v>194910</v>
          </cell>
          <cell r="U266">
            <v>194910</v>
          </cell>
        </row>
        <row r="267">
          <cell r="B267" t="str">
            <v>055232</v>
          </cell>
          <cell r="C267" t="str">
            <v>Makira Primary</v>
          </cell>
          <cell r="D267" t="str">
            <v>ENG</v>
          </cell>
          <cell r="E267" t="str">
            <v>Government of Vanuatu</v>
          </cell>
          <cell r="F267" t="str">
            <v>Makira</v>
          </cell>
          <cell r="G267" t="str">
            <v>Shefa</v>
          </cell>
          <cell r="H267" t="str">
            <v>0084815001</v>
          </cell>
          <cell r="I267" t="str">
            <v>MAKIRA PRIMARY SCHOOL</v>
          </cell>
          <cell r="J267" t="str">
            <v>PS</v>
          </cell>
          <cell r="K267" t="str">
            <v>No</v>
          </cell>
          <cell r="L267" t="str">
            <v xml:space="preserve">1 2 3 4 5 6 </v>
          </cell>
          <cell r="M267">
            <v>30</v>
          </cell>
          <cell r="N267">
            <v>8900</v>
          </cell>
          <cell r="O267">
            <v>267000</v>
          </cell>
          <cell r="P267">
            <v>80100</v>
          </cell>
          <cell r="R267">
            <v>80100</v>
          </cell>
          <cell r="S267">
            <v>0</v>
          </cell>
          <cell r="T267">
            <v>80100</v>
          </cell>
          <cell r="U267">
            <v>80100</v>
          </cell>
        </row>
        <row r="268">
          <cell r="B268" t="str">
            <v>0554407</v>
          </cell>
          <cell r="C268" t="str">
            <v>Malasitabu Primary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0144341001</v>
          </cell>
          <cell r="I268" t="str">
            <v>MALASITABU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208</v>
          </cell>
          <cell r="N268">
            <v>8900</v>
          </cell>
          <cell r="O268">
            <v>1851200</v>
          </cell>
          <cell r="P268">
            <v>555360</v>
          </cell>
          <cell r="R268">
            <v>555360</v>
          </cell>
          <cell r="S268">
            <v>0</v>
          </cell>
          <cell r="T268">
            <v>555360</v>
          </cell>
          <cell r="U268">
            <v>555360</v>
          </cell>
        </row>
        <row r="269">
          <cell r="B269" t="str">
            <v>055433</v>
          </cell>
          <cell r="C269" t="str">
            <v>Malatia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0084816001</v>
          </cell>
          <cell r="I269" t="str">
            <v>MALATIA PRIMARY SCHOOL</v>
          </cell>
          <cell r="J269" t="str">
            <v>PS</v>
          </cell>
          <cell r="K269" t="str">
            <v>No</v>
          </cell>
          <cell r="L269" t="str">
            <v xml:space="preserve">1 2 3 4 5 6 </v>
          </cell>
          <cell r="M269">
            <v>88</v>
          </cell>
          <cell r="N269">
            <v>8900</v>
          </cell>
          <cell r="O269">
            <v>783200</v>
          </cell>
          <cell r="P269">
            <v>234960</v>
          </cell>
          <cell r="R269">
            <v>234960</v>
          </cell>
          <cell r="S269">
            <v>0</v>
          </cell>
          <cell r="T269">
            <v>234960</v>
          </cell>
          <cell r="U269">
            <v>234960</v>
          </cell>
        </row>
        <row r="270">
          <cell r="B270" t="str">
            <v>055435</v>
          </cell>
          <cell r="C270" t="str">
            <v>Mangarongo Primary</v>
          </cell>
          <cell r="D270" t="str">
            <v>ENG</v>
          </cell>
          <cell r="E270" t="str">
            <v>Government of Vanuatu</v>
          </cell>
          <cell r="F270" t="str">
            <v>Emao</v>
          </cell>
          <cell r="G270" t="str">
            <v>Shefa</v>
          </cell>
          <cell r="H270" t="str">
            <v>0084799001</v>
          </cell>
          <cell r="I270" t="str">
            <v>MANGARONGO PRIMARY SCHOOL</v>
          </cell>
          <cell r="J270" t="str">
            <v>PS</v>
          </cell>
          <cell r="K270" t="str">
            <v>No</v>
          </cell>
          <cell r="L270" t="str">
            <v xml:space="preserve">1 2 3 4 5 6 7 8 </v>
          </cell>
          <cell r="M270">
            <v>108</v>
          </cell>
          <cell r="N270">
            <v>8900</v>
          </cell>
          <cell r="O270">
            <v>961200</v>
          </cell>
          <cell r="P270">
            <v>288360</v>
          </cell>
          <cell r="R270">
            <v>288360</v>
          </cell>
          <cell r="S270">
            <v>0</v>
          </cell>
          <cell r="T270">
            <v>288360</v>
          </cell>
          <cell r="U270">
            <v>288360</v>
          </cell>
        </row>
        <row r="271">
          <cell r="B271" t="str">
            <v>055436</v>
          </cell>
          <cell r="C271" t="str">
            <v>Manua Primary</v>
          </cell>
          <cell r="D271" t="str">
            <v>ENG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0084800001</v>
          </cell>
          <cell r="I271" t="str">
            <v>MANUA PRIMARY SCHOOL</v>
          </cell>
          <cell r="J271" t="str">
            <v>PS</v>
          </cell>
          <cell r="K271" t="str">
            <v>No</v>
          </cell>
          <cell r="L271" t="str">
            <v xml:space="preserve">1 2 3 4 5 6 7 8 </v>
          </cell>
          <cell r="M271">
            <v>275</v>
          </cell>
          <cell r="N271">
            <v>8900</v>
          </cell>
          <cell r="O271">
            <v>2447500</v>
          </cell>
          <cell r="P271">
            <v>734250</v>
          </cell>
          <cell r="R271">
            <v>734250</v>
          </cell>
          <cell r="S271">
            <v>0</v>
          </cell>
          <cell r="T271">
            <v>734250</v>
          </cell>
          <cell r="U271">
            <v>734250</v>
          </cell>
        </row>
        <row r="272">
          <cell r="B272" t="str">
            <v>0554355</v>
          </cell>
          <cell r="C272" t="str">
            <v>Maumau Primary</v>
          </cell>
          <cell r="D272" t="str">
            <v>ENG</v>
          </cell>
          <cell r="E272" t="str">
            <v>Church (Government Assisted)</v>
          </cell>
          <cell r="F272" t="str">
            <v>Efate</v>
          </cell>
          <cell r="G272" t="str">
            <v>Shefa</v>
          </cell>
          <cell r="H272" t="str">
            <v>0094551001</v>
          </cell>
          <cell r="I272" t="str">
            <v>MAMAU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106</v>
          </cell>
          <cell r="N272">
            <v>8900</v>
          </cell>
          <cell r="O272">
            <v>943400</v>
          </cell>
          <cell r="P272">
            <v>283020</v>
          </cell>
          <cell r="R272">
            <v>283020</v>
          </cell>
          <cell r="S272">
            <v>0</v>
          </cell>
          <cell r="T272">
            <v>283020</v>
          </cell>
          <cell r="U272">
            <v>283020</v>
          </cell>
        </row>
        <row r="273">
          <cell r="B273" t="str">
            <v>055439</v>
          </cell>
          <cell r="C273" t="str">
            <v>Melemaat Primary</v>
          </cell>
          <cell r="D273" t="str">
            <v>ENG</v>
          </cell>
          <cell r="E273" t="str">
            <v>Government of Vanuatu</v>
          </cell>
          <cell r="F273" t="str">
            <v>Efate</v>
          </cell>
          <cell r="G273" t="str">
            <v>Shefa</v>
          </cell>
          <cell r="H273" t="str">
            <v>0084819001</v>
          </cell>
          <cell r="I273" t="str">
            <v>MELEMAAT PRIMARY SCHOOL</v>
          </cell>
          <cell r="J273" t="str">
            <v>PS</v>
          </cell>
          <cell r="K273" t="str">
            <v>No</v>
          </cell>
          <cell r="L273" t="str">
            <v xml:space="preserve">1 2 3 4 5 6 7 8 </v>
          </cell>
          <cell r="M273">
            <v>426</v>
          </cell>
          <cell r="N273">
            <v>8900</v>
          </cell>
          <cell r="O273">
            <v>3791400</v>
          </cell>
          <cell r="P273">
            <v>1137420</v>
          </cell>
          <cell r="R273">
            <v>1137420</v>
          </cell>
          <cell r="S273">
            <v>0</v>
          </cell>
          <cell r="T273">
            <v>1137420</v>
          </cell>
          <cell r="U273">
            <v>1137420</v>
          </cell>
        </row>
        <row r="274">
          <cell r="B274" t="str">
            <v>0554411</v>
          </cell>
          <cell r="C274" t="str">
            <v>Nakuskasaru Primary</v>
          </cell>
          <cell r="D274" t="str">
            <v>ENG</v>
          </cell>
          <cell r="E274" t="str">
            <v>Government of Vanuatu</v>
          </cell>
          <cell r="F274" t="str">
            <v>Efate</v>
          </cell>
          <cell r="G274" t="str">
            <v>Shefa</v>
          </cell>
          <cell r="H274" t="str">
            <v>0138543001</v>
          </cell>
          <cell r="I274" t="str">
            <v>NAKUSKASARU PRIMARY SCHOOL</v>
          </cell>
          <cell r="J274" t="str">
            <v>PS</v>
          </cell>
          <cell r="K274" t="str">
            <v>No</v>
          </cell>
          <cell r="L274" t="str">
            <v xml:space="preserve">1 2 3 4 5 6 </v>
          </cell>
          <cell r="M274">
            <v>105</v>
          </cell>
          <cell r="N274">
            <v>8900</v>
          </cell>
          <cell r="O274">
            <v>934500</v>
          </cell>
          <cell r="P274">
            <v>280350</v>
          </cell>
          <cell r="R274">
            <v>280350</v>
          </cell>
          <cell r="S274">
            <v>0</v>
          </cell>
          <cell r="T274">
            <v>280350</v>
          </cell>
          <cell r="U274">
            <v>280350</v>
          </cell>
        </row>
        <row r="275">
          <cell r="B275" t="str">
            <v>054603</v>
          </cell>
          <cell r="C275" t="str">
            <v>Nalema (Amarana)</v>
          </cell>
          <cell r="D275" t="str">
            <v>ENG</v>
          </cell>
          <cell r="E275" t="str">
            <v>Government of Vanuatu</v>
          </cell>
          <cell r="F275" t="str">
            <v>Epi</v>
          </cell>
          <cell r="G275" t="str">
            <v>Shefa</v>
          </cell>
          <cell r="H275" t="str">
            <v>0084759001</v>
          </cell>
          <cell r="I275" t="str">
            <v>NALEMA PRIMARY SCHOOL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38</v>
          </cell>
          <cell r="N275">
            <v>8900</v>
          </cell>
          <cell r="O275">
            <v>338200</v>
          </cell>
          <cell r="Q275">
            <v>101460</v>
          </cell>
          <cell r="R275">
            <v>101460</v>
          </cell>
          <cell r="S275">
            <v>0</v>
          </cell>
          <cell r="T275">
            <v>202920</v>
          </cell>
          <cell r="U275">
            <v>202920</v>
          </cell>
        </row>
        <row r="276">
          <cell r="B276" t="str">
            <v>054841</v>
          </cell>
          <cell r="C276" t="str">
            <v>Naworaone Primary</v>
          </cell>
          <cell r="D276" t="str">
            <v>ENG</v>
          </cell>
          <cell r="E276" t="str">
            <v>Government of Vanuatu</v>
          </cell>
          <cell r="F276" t="str">
            <v>Tongoa</v>
          </cell>
          <cell r="G276" t="str">
            <v>Shefa</v>
          </cell>
          <cell r="H276" t="str">
            <v>0084776001</v>
          </cell>
          <cell r="I276" t="str">
            <v>NAWORAONE PRIMARY SCHOOL</v>
          </cell>
          <cell r="J276" t="str">
            <v>PS</v>
          </cell>
          <cell r="K276" t="str">
            <v>Yes</v>
          </cell>
          <cell r="L276" t="str">
            <v xml:space="preserve">1 2 3 4 5 6 </v>
          </cell>
          <cell r="M276">
            <v>136</v>
          </cell>
          <cell r="N276">
            <v>8900</v>
          </cell>
          <cell r="O276">
            <v>1210400</v>
          </cell>
          <cell r="P276">
            <v>363120</v>
          </cell>
          <cell r="R276">
            <v>363120</v>
          </cell>
          <cell r="S276">
            <v>0</v>
          </cell>
          <cell r="T276">
            <v>363120</v>
          </cell>
          <cell r="U276">
            <v>363120</v>
          </cell>
        </row>
        <row r="277">
          <cell r="B277" t="str">
            <v>054642</v>
          </cell>
          <cell r="C277" t="str">
            <v>Nikaura Primary</v>
          </cell>
          <cell r="D277" t="str">
            <v>ENG</v>
          </cell>
          <cell r="E277" t="str">
            <v>Government of Vanuatu</v>
          </cell>
          <cell r="F277" t="str">
            <v>Epi</v>
          </cell>
          <cell r="G277" t="str">
            <v>Shefa</v>
          </cell>
          <cell r="H277" t="str">
            <v>0084791001</v>
          </cell>
          <cell r="I277" t="str">
            <v>NIKAURA PRIMARY SCHOOL</v>
          </cell>
          <cell r="J277" t="str">
            <v>PS</v>
          </cell>
          <cell r="K277" t="str">
            <v>No</v>
          </cell>
          <cell r="L277" t="str">
            <v xml:space="preserve">1 2 3 4 5 6 7 8 </v>
          </cell>
          <cell r="M277">
            <v>106</v>
          </cell>
          <cell r="N277">
            <v>8900</v>
          </cell>
          <cell r="O277">
            <v>943400</v>
          </cell>
          <cell r="P277">
            <v>283020</v>
          </cell>
          <cell r="R277">
            <v>283020</v>
          </cell>
          <cell r="S277">
            <v>0</v>
          </cell>
          <cell r="T277">
            <v>283020</v>
          </cell>
          <cell r="U277">
            <v>283020</v>
          </cell>
        </row>
        <row r="278">
          <cell r="B278" t="str">
            <v>055145</v>
          </cell>
          <cell r="C278" t="str">
            <v>Nofo Primary</v>
          </cell>
          <cell r="D278" t="str">
            <v>ENG</v>
          </cell>
          <cell r="E278" t="str">
            <v>Government of Vanuatu</v>
          </cell>
          <cell r="F278" t="str">
            <v>Emae</v>
          </cell>
          <cell r="G278" t="str">
            <v>Shefa</v>
          </cell>
          <cell r="H278" t="str">
            <v>0084787001</v>
          </cell>
          <cell r="I278" t="str">
            <v>NOFO AND WORARANA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117</v>
          </cell>
          <cell r="N278">
            <v>8900</v>
          </cell>
          <cell r="O278">
            <v>1041300</v>
          </cell>
          <cell r="P278">
            <v>312390</v>
          </cell>
          <cell r="R278">
            <v>312390</v>
          </cell>
          <cell r="S278">
            <v>0</v>
          </cell>
          <cell r="T278">
            <v>312390</v>
          </cell>
          <cell r="U278">
            <v>312390</v>
          </cell>
        </row>
        <row r="279">
          <cell r="B279" t="str">
            <v>054844</v>
          </cell>
          <cell r="C279" t="str">
            <v>Nottage Primary</v>
          </cell>
          <cell r="D279" t="str">
            <v>ENG</v>
          </cell>
          <cell r="E279" t="str">
            <v>Government of Vanuatu</v>
          </cell>
          <cell r="F279" t="str">
            <v>Tongoa</v>
          </cell>
          <cell r="G279" t="str">
            <v>Shefa</v>
          </cell>
          <cell r="H279" t="str">
            <v>0084778001</v>
          </cell>
          <cell r="I279" t="str">
            <v>NOTTAGE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108</v>
          </cell>
          <cell r="N279">
            <v>8900</v>
          </cell>
          <cell r="O279">
            <v>961200</v>
          </cell>
          <cell r="P279">
            <v>288360</v>
          </cell>
          <cell r="R279">
            <v>288360</v>
          </cell>
          <cell r="S279">
            <v>0</v>
          </cell>
          <cell r="T279">
            <v>288360</v>
          </cell>
          <cell r="U279">
            <v>288360</v>
          </cell>
        </row>
        <row r="280">
          <cell r="B280" t="str">
            <v>0554393</v>
          </cell>
          <cell r="C280" t="str">
            <v>Nuakwanabu Primary</v>
          </cell>
          <cell r="D280" t="str">
            <v>ENG</v>
          </cell>
          <cell r="E280" t="str">
            <v>Government of Vanuatu</v>
          </cell>
          <cell r="F280" t="str">
            <v>Efate</v>
          </cell>
          <cell r="G280" t="str">
            <v>Shefa</v>
          </cell>
          <cell r="H280" t="str">
            <v>0131781001</v>
          </cell>
          <cell r="I280" t="str">
            <v>NUAKWANABU PRIMARY SCHOOL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128</v>
          </cell>
          <cell r="N280">
            <v>8900</v>
          </cell>
          <cell r="O280">
            <v>1139200</v>
          </cell>
          <cell r="P280">
            <v>341760</v>
          </cell>
          <cell r="R280">
            <v>341760</v>
          </cell>
          <cell r="S280">
            <v>0</v>
          </cell>
          <cell r="T280">
            <v>341760</v>
          </cell>
          <cell r="U280">
            <v>341760</v>
          </cell>
        </row>
        <row r="281">
          <cell r="B281" t="str">
            <v>055447</v>
          </cell>
          <cell r="C281" t="str">
            <v>Pango English Primary</v>
          </cell>
          <cell r="D281" t="str">
            <v>ENG</v>
          </cell>
          <cell r="E281" t="str">
            <v>Government of Vanuatu</v>
          </cell>
          <cell r="F281" t="str">
            <v>Efate</v>
          </cell>
          <cell r="G281" t="str">
            <v>Shefa</v>
          </cell>
          <cell r="H281" t="str">
            <v>0084802001</v>
          </cell>
          <cell r="I281" t="str">
            <v>PANGO PRIMARY SCHOOL</v>
          </cell>
          <cell r="J281" t="str">
            <v>PS</v>
          </cell>
          <cell r="K281" t="str">
            <v>No</v>
          </cell>
          <cell r="L281" t="str">
            <v xml:space="preserve">1 2 3 4 5 6 7 8 </v>
          </cell>
          <cell r="M281">
            <v>350</v>
          </cell>
          <cell r="N281">
            <v>8900</v>
          </cell>
          <cell r="O281">
            <v>3115000</v>
          </cell>
          <cell r="P281">
            <v>934500</v>
          </cell>
          <cell r="R281">
            <v>934500</v>
          </cell>
          <cell r="S281">
            <v>0</v>
          </cell>
          <cell r="T281">
            <v>934500</v>
          </cell>
          <cell r="U281">
            <v>934500</v>
          </cell>
        </row>
        <row r="282">
          <cell r="B282" t="str">
            <v>0554515</v>
          </cell>
          <cell r="C282" t="str">
            <v>Popowoh Primary</v>
          </cell>
          <cell r="D282" t="str">
            <v>ENG</v>
          </cell>
          <cell r="E282" t="str">
            <v>Government of Vanuatu</v>
          </cell>
          <cell r="F282" t="str">
            <v>Efate</v>
          </cell>
          <cell r="G282" t="str">
            <v>Shefa</v>
          </cell>
          <cell r="H282" t="str">
            <v>0010580001</v>
          </cell>
          <cell r="I282" t="str">
            <v>SHEFA PEB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55</v>
          </cell>
          <cell r="N282">
            <v>8900</v>
          </cell>
          <cell r="O282">
            <v>489500</v>
          </cell>
          <cell r="Q282">
            <v>146850</v>
          </cell>
          <cell r="R282">
            <v>146850</v>
          </cell>
          <cell r="T282">
            <v>293700</v>
          </cell>
          <cell r="U282">
            <v>293700</v>
          </cell>
        </row>
        <row r="283">
          <cell r="B283" t="str">
            <v>055450</v>
          </cell>
          <cell r="C283" t="str">
            <v>Roau Primary</v>
          </cell>
          <cell r="D283" t="str">
            <v>FRE</v>
          </cell>
          <cell r="E283" t="str">
            <v>Government of Vanuatu</v>
          </cell>
          <cell r="F283" t="str">
            <v>Efate</v>
          </cell>
          <cell r="G283" t="str">
            <v>Shefa</v>
          </cell>
          <cell r="H283" t="str">
            <v>0084823001</v>
          </cell>
          <cell r="I283" t="str">
            <v>ECOLE PUBLIQUE ROAU</v>
          </cell>
          <cell r="J283" t="str">
            <v>PS</v>
          </cell>
          <cell r="K283" t="str">
            <v>No</v>
          </cell>
          <cell r="L283" t="str">
            <v xml:space="preserve">1 2 3 4 5 6 7 8 </v>
          </cell>
          <cell r="M283">
            <v>62</v>
          </cell>
          <cell r="N283">
            <v>8900</v>
          </cell>
          <cell r="O283">
            <v>551800</v>
          </cell>
          <cell r="Q283">
            <v>165540</v>
          </cell>
          <cell r="R283">
            <v>165540</v>
          </cell>
          <cell r="S283">
            <v>0</v>
          </cell>
          <cell r="T283">
            <v>331080</v>
          </cell>
          <cell r="U283">
            <v>331080</v>
          </cell>
        </row>
        <row r="284">
          <cell r="B284" t="str">
            <v>054651</v>
          </cell>
          <cell r="C284" t="str">
            <v>Sara Primary</v>
          </cell>
          <cell r="D284" t="str">
            <v>ENG</v>
          </cell>
          <cell r="E284" t="str">
            <v>Government of Vanuatu</v>
          </cell>
          <cell r="F284" t="str">
            <v>Epi</v>
          </cell>
          <cell r="G284" t="str">
            <v>Shefa</v>
          </cell>
          <cell r="H284" t="str">
            <v>0084768001</v>
          </cell>
          <cell r="I284" t="str">
            <v>SARA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82</v>
          </cell>
          <cell r="N284">
            <v>8900</v>
          </cell>
          <cell r="O284">
            <v>729800</v>
          </cell>
          <cell r="P284">
            <v>218940</v>
          </cell>
          <cell r="R284">
            <v>218940</v>
          </cell>
          <cell r="S284">
            <v>0</v>
          </cell>
          <cell r="T284">
            <v>218940</v>
          </cell>
          <cell r="U284">
            <v>218940</v>
          </cell>
        </row>
        <row r="285">
          <cell r="B285" t="str">
            <v>0554328</v>
          </cell>
          <cell r="C285" t="str">
            <v>Sea Side Community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0087030001</v>
          </cell>
          <cell r="I285" t="str">
            <v>SEASIDE COMMUNITY SCHOOL</v>
          </cell>
          <cell r="J285" t="str">
            <v>PS</v>
          </cell>
          <cell r="K285" t="str">
            <v>Yes</v>
          </cell>
          <cell r="L285" t="str">
            <v xml:space="preserve">1 2 3 4 5 6 </v>
          </cell>
          <cell r="M285">
            <v>209</v>
          </cell>
          <cell r="N285">
            <v>8900</v>
          </cell>
          <cell r="O285">
            <v>1860100</v>
          </cell>
          <cell r="P285">
            <v>558030</v>
          </cell>
          <cell r="R285">
            <v>558030</v>
          </cell>
          <cell r="S285">
            <v>0</v>
          </cell>
          <cell r="T285">
            <v>558030</v>
          </cell>
          <cell r="U285">
            <v>558030</v>
          </cell>
        </row>
        <row r="286">
          <cell r="B286" t="str">
            <v>055052</v>
          </cell>
          <cell r="C286" t="str">
            <v>Senecol Primary</v>
          </cell>
          <cell r="D286" t="str">
            <v>ENG</v>
          </cell>
          <cell r="E286" t="str">
            <v>Government of Vanuatu</v>
          </cell>
          <cell r="F286" t="str">
            <v>Buninga</v>
          </cell>
          <cell r="G286" t="str">
            <v>Shefa</v>
          </cell>
          <cell r="H286" t="str">
            <v>0084824001</v>
          </cell>
          <cell r="I286" t="str">
            <v>SENECOL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15</v>
          </cell>
          <cell r="N286">
            <v>8900</v>
          </cell>
          <cell r="O286">
            <v>133500</v>
          </cell>
          <cell r="Q286">
            <v>42050</v>
          </cell>
          <cell r="R286">
            <v>40050</v>
          </cell>
          <cell r="S286">
            <v>0</v>
          </cell>
          <cell r="T286">
            <v>82100</v>
          </cell>
          <cell r="U286">
            <v>82100</v>
          </cell>
        </row>
        <row r="287">
          <cell r="B287" t="str">
            <v>050214</v>
          </cell>
          <cell r="C287" t="str">
            <v>Ste Jeanne d'Arc Port Vila</v>
          </cell>
          <cell r="D287" t="str">
            <v>FRE</v>
          </cell>
          <cell r="E287" t="str">
            <v>Church (Government Assisted)</v>
          </cell>
          <cell r="F287" t="str">
            <v>Efate</v>
          </cell>
          <cell r="G287" t="str">
            <v>Shefa</v>
          </cell>
          <cell r="H287" t="str">
            <v>0084830001</v>
          </cell>
          <cell r="I287" t="str">
            <v>ST JEANNE D'ARC PRIMARY SCHOOL</v>
          </cell>
          <cell r="J287" t="str">
            <v>PS</v>
          </cell>
          <cell r="K287" t="str">
            <v>No</v>
          </cell>
          <cell r="L287" t="str">
            <v xml:space="preserve">1 2 3 4 5 6 </v>
          </cell>
          <cell r="M287">
            <v>865</v>
          </cell>
          <cell r="N287">
            <v>8900</v>
          </cell>
          <cell r="O287">
            <v>7698500</v>
          </cell>
          <cell r="Q287">
            <v>2309550</v>
          </cell>
          <cell r="R287">
            <v>2309550</v>
          </cell>
          <cell r="S287">
            <v>0</v>
          </cell>
          <cell r="T287">
            <v>4619100</v>
          </cell>
          <cell r="U287">
            <v>4619100</v>
          </cell>
        </row>
        <row r="288">
          <cell r="B288" t="str">
            <v>055455</v>
          </cell>
          <cell r="C288" t="str">
            <v>Suango French</v>
          </cell>
          <cell r="D288" t="str">
            <v>FRE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0084825001</v>
          </cell>
          <cell r="I288" t="str">
            <v>ECOLE PUBLIQUE DE SUANGO</v>
          </cell>
          <cell r="J288" t="str">
            <v>PS</v>
          </cell>
          <cell r="K288" t="str">
            <v>Yes</v>
          </cell>
          <cell r="L288" t="str">
            <v xml:space="preserve">1 2 3 4 5 6 </v>
          </cell>
          <cell r="M288">
            <v>240</v>
          </cell>
          <cell r="N288">
            <v>8900</v>
          </cell>
          <cell r="O288">
            <v>2136000</v>
          </cell>
          <cell r="P288">
            <v>640800</v>
          </cell>
          <cell r="R288">
            <v>640800</v>
          </cell>
          <cell r="S288">
            <v>0</v>
          </cell>
          <cell r="T288">
            <v>640800</v>
          </cell>
          <cell r="U288">
            <v>640800</v>
          </cell>
        </row>
        <row r="289">
          <cell r="B289" t="str">
            <v>054656</v>
          </cell>
          <cell r="C289" t="str">
            <v>Susana</v>
          </cell>
          <cell r="D289" t="str">
            <v>ENG</v>
          </cell>
          <cell r="E289" t="str">
            <v>Church (Government Assisted)</v>
          </cell>
          <cell r="F289" t="str">
            <v>Epi</v>
          </cell>
          <cell r="G289" t="str">
            <v>Shefa</v>
          </cell>
          <cell r="H289" t="str">
            <v>0097114001</v>
          </cell>
          <cell r="I289" t="str">
            <v>SUSANA MATE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122</v>
          </cell>
          <cell r="N289">
            <v>8900</v>
          </cell>
          <cell r="O289">
            <v>1085800</v>
          </cell>
          <cell r="P289">
            <v>325740</v>
          </cell>
          <cell r="R289">
            <v>325740</v>
          </cell>
          <cell r="S289">
            <v>0</v>
          </cell>
          <cell r="T289">
            <v>325740</v>
          </cell>
          <cell r="U289">
            <v>325740</v>
          </cell>
        </row>
        <row r="290">
          <cell r="B290" t="str">
            <v>055458</v>
          </cell>
          <cell r="C290" t="str">
            <v>Tangovawia</v>
          </cell>
          <cell r="D290" t="str">
            <v>ENG</v>
          </cell>
          <cell r="E290" t="str">
            <v>Government of Vanuatu</v>
          </cell>
          <cell r="F290" t="str">
            <v>Pele</v>
          </cell>
          <cell r="G290" t="str">
            <v>Shefa</v>
          </cell>
          <cell r="H290" t="str">
            <v>0084804001</v>
          </cell>
          <cell r="I290" t="str">
            <v>TANGOVAWIA PRIMARY SCHOOL</v>
          </cell>
          <cell r="J290" t="str">
            <v>PS</v>
          </cell>
          <cell r="K290" t="str">
            <v>No</v>
          </cell>
          <cell r="L290" t="str">
            <v xml:space="preserve">1 2 3 4 5 6 </v>
          </cell>
          <cell r="M290">
            <v>86</v>
          </cell>
          <cell r="N290">
            <v>8900</v>
          </cell>
          <cell r="O290">
            <v>765400</v>
          </cell>
          <cell r="P290">
            <v>229620</v>
          </cell>
          <cell r="R290">
            <v>229620</v>
          </cell>
          <cell r="S290">
            <v>0</v>
          </cell>
          <cell r="T290">
            <v>229620</v>
          </cell>
          <cell r="U290">
            <v>229620</v>
          </cell>
        </row>
        <row r="291">
          <cell r="B291" t="str">
            <v>055860</v>
          </cell>
          <cell r="C291" t="str">
            <v>Tasiriki</v>
          </cell>
          <cell r="D291" t="str">
            <v>ENG</v>
          </cell>
          <cell r="E291" t="str">
            <v>Government of Vanuatu</v>
          </cell>
          <cell r="F291" t="str">
            <v>Moso</v>
          </cell>
          <cell r="G291" t="str">
            <v>Shefa</v>
          </cell>
          <cell r="H291" t="str">
            <v>0084808001</v>
          </cell>
          <cell r="I291" t="str">
            <v>TASARIKI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123</v>
          </cell>
          <cell r="N291">
            <v>8900</v>
          </cell>
          <cell r="O291">
            <v>1094700</v>
          </cell>
          <cell r="P291">
            <v>328410</v>
          </cell>
          <cell r="R291">
            <v>328410</v>
          </cell>
          <cell r="S291">
            <v>0</v>
          </cell>
          <cell r="T291">
            <v>328410</v>
          </cell>
          <cell r="U291">
            <v>328410</v>
          </cell>
        </row>
        <row r="292">
          <cell r="B292" t="str">
            <v>050218</v>
          </cell>
          <cell r="C292" t="str">
            <v>Vila North</v>
          </cell>
          <cell r="D292" t="str">
            <v>ENG</v>
          </cell>
          <cell r="E292" t="str">
            <v>Government of Vanuatu</v>
          </cell>
          <cell r="F292" t="str">
            <v>Efate</v>
          </cell>
          <cell r="G292" t="str">
            <v>Shefa</v>
          </cell>
          <cell r="H292" t="str">
            <v>0084756001</v>
          </cell>
          <cell r="I292" t="str">
            <v>VILA NORTH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649</v>
          </cell>
          <cell r="N292">
            <v>8900</v>
          </cell>
          <cell r="O292">
            <v>5776100</v>
          </cell>
          <cell r="P292">
            <v>1732830</v>
          </cell>
          <cell r="R292">
            <v>1732830</v>
          </cell>
          <cell r="S292">
            <v>0</v>
          </cell>
          <cell r="T292">
            <v>1732830</v>
          </cell>
          <cell r="U292">
            <v>1732830</v>
          </cell>
        </row>
        <row r="293">
          <cell r="B293" t="str">
            <v>0546378</v>
          </cell>
          <cell r="C293" t="str">
            <v>Votlo</v>
          </cell>
          <cell r="D293" t="str">
            <v>FRE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0098383001</v>
          </cell>
          <cell r="I293" t="str">
            <v>VOTLO PRIMARY SCHOOL</v>
          </cell>
          <cell r="J293" t="str">
            <v>PS</v>
          </cell>
          <cell r="K293" t="str">
            <v>No</v>
          </cell>
          <cell r="L293" t="str">
            <v xml:space="preserve">1 2 3 4 5 6 </v>
          </cell>
          <cell r="M293">
            <v>51</v>
          </cell>
          <cell r="N293">
            <v>8900</v>
          </cell>
          <cell r="O293">
            <v>453900</v>
          </cell>
          <cell r="P293">
            <v>136170</v>
          </cell>
          <cell r="R293">
            <v>136170</v>
          </cell>
          <cell r="S293">
            <v>0</v>
          </cell>
          <cell r="T293">
            <v>136170</v>
          </cell>
          <cell r="U293">
            <v>136170</v>
          </cell>
        </row>
        <row r="294">
          <cell r="B294" t="str">
            <v>055162</v>
          </cell>
          <cell r="C294" t="str">
            <v>Worarana</v>
          </cell>
          <cell r="D294" t="str">
            <v>FRE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0084795001</v>
          </cell>
          <cell r="I294" t="str">
            <v>ECOLE PUBLIQUE WORARANA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51</v>
          </cell>
          <cell r="N294">
            <v>8900</v>
          </cell>
          <cell r="O294">
            <v>453900</v>
          </cell>
          <cell r="P294">
            <v>136170</v>
          </cell>
          <cell r="R294">
            <v>136170</v>
          </cell>
          <cell r="S294">
            <v>0</v>
          </cell>
          <cell r="T294">
            <v>136170</v>
          </cell>
          <cell r="U294">
            <v>136170</v>
          </cell>
        </row>
        <row r="295">
          <cell r="B295" t="str">
            <v>066491</v>
          </cell>
          <cell r="C295" t="str">
            <v>Day Spring</v>
          </cell>
          <cell r="D295" t="str">
            <v>ENG</v>
          </cell>
          <cell r="E295" t="str">
            <v>Government of Vanuatu</v>
          </cell>
          <cell r="F295" t="str">
            <v>Tanna</v>
          </cell>
          <cell r="G295" t="str">
            <v>Tafea</v>
          </cell>
          <cell r="H295" t="str">
            <v>0085005001</v>
          </cell>
          <cell r="I295" t="str">
            <v>DAY SPRING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89</v>
          </cell>
          <cell r="N295">
            <v>8900</v>
          </cell>
          <cell r="O295">
            <v>792100</v>
          </cell>
          <cell r="P295">
            <v>237630</v>
          </cell>
          <cell r="R295">
            <v>237630</v>
          </cell>
          <cell r="S295">
            <v>0</v>
          </cell>
          <cell r="T295">
            <v>237630</v>
          </cell>
          <cell r="U295">
            <v>237630</v>
          </cell>
        </row>
        <row r="296">
          <cell r="B296" t="str">
            <v>066304</v>
          </cell>
          <cell r="C296" t="str">
            <v>Dillon's Bay</v>
          </cell>
          <cell r="D296" t="str">
            <v>ENG</v>
          </cell>
          <cell r="E296" t="str">
            <v>Government of Vanuatu</v>
          </cell>
          <cell r="F296" t="str">
            <v>Erromango</v>
          </cell>
          <cell r="G296" t="str">
            <v>Tafea</v>
          </cell>
          <cell r="H296" t="str">
            <v>0084951001</v>
          </cell>
          <cell r="I296" t="str">
            <v>DILLON'S BAY PRIMARY SCHOOL</v>
          </cell>
          <cell r="J296" t="str">
            <v>PS</v>
          </cell>
          <cell r="K296" t="str">
            <v>Yes</v>
          </cell>
          <cell r="L296" t="str">
            <v xml:space="preserve">1 2 3 4 5 6 </v>
          </cell>
          <cell r="M296">
            <v>66</v>
          </cell>
          <cell r="N296">
            <v>8900</v>
          </cell>
          <cell r="O296">
            <v>587400</v>
          </cell>
          <cell r="P296">
            <v>176220</v>
          </cell>
          <cell r="R296">
            <v>176220</v>
          </cell>
          <cell r="S296">
            <v>0</v>
          </cell>
          <cell r="T296">
            <v>176220</v>
          </cell>
          <cell r="U296">
            <v>176220</v>
          </cell>
        </row>
        <row r="297">
          <cell r="B297" t="str">
            <v>066405</v>
          </cell>
          <cell r="C297" t="str">
            <v>Dillon's Bay</v>
          </cell>
          <cell r="D297" t="str">
            <v>FRE</v>
          </cell>
          <cell r="E297" t="str">
            <v>Government of Vanuatu</v>
          </cell>
          <cell r="F297" t="str">
            <v>Erromango</v>
          </cell>
          <cell r="G297" t="str">
            <v>Tafea</v>
          </cell>
          <cell r="H297" t="str">
            <v>0084951001</v>
          </cell>
          <cell r="I297" t="str">
            <v>DILLON'S BAY PRIMARY SCHOOL</v>
          </cell>
          <cell r="J297" t="str">
            <v>PS</v>
          </cell>
          <cell r="K297" t="str">
            <v>Yes</v>
          </cell>
          <cell r="L297" t="str">
            <v xml:space="preserve">1 2 3 4 5 6 </v>
          </cell>
          <cell r="M297">
            <v>46</v>
          </cell>
          <cell r="N297">
            <v>8900</v>
          </cell>
          <cell r="O297">
            <v>409400</v>
          </cell>
          <cell r="P297">
            <v>122820</v>
          </cell>
          <cell r="R297">
            <v>122820</v>
          </cell>
          <cell r="S297">
            <v>0</v>
          </cell>
          <cell r="T297">
            <v>122820</v>
          </cell>
          <cell r="U297">
            <v>122820</v>
          </cell>
        </row>
        <row r="298">
          <cell r="B298" t="str">
            <v>066406</v>
          </cell>
          <cell r="C298" t="str">
            <v>Dip Point</v>
          </cell>
          <cell r="D298" t="str">
            <v>ENG</v>
          </cell>
          <cell r="E298" t="str">
            <v>Government of Vanuatu</v>
          </cell>
          <cell r="F298" t="str">
            <v>Tanna</v>
          </cell>
          <cell r="G298" t="str">
            <v>Tafea</v>
          </cell>
          <cell r="H298" t="str">
            <v>0084954001</v>
          </cell>
          <cell r="I298" t="str">
            <v>DIP POINT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120</v>
          </cell>
          <cell r="N298">
            <v>8900</v>
          </cell>
          <cell r="O298">
            <v>1068000</v>
          </cell>
          <cell r="P298">
            <v>320400</v>
          </cell>
          <cell r="R298">
            <v>320400</v>
          </cell>
          <cell r="S298">
            <v>0</v>
          </cell>
          <cell r="T298">
            <v>320400</v>
          </cell>
          <cell r="U298">
            <v>320400</v>
          </cell>
        </row>
        <row r="299">
          <cell r="B299" t="str">
            <v>0664493</v>
          </cell>
          <cell r="C299" t="str">
            <v>Enekis</v>
          </cell>
          <cell r="D299" t="str">
            <v>ENG</v>
          </cell>
          <cell r="E299" t="str">
            <v>Church (Government Assisted)</v>
          </cell>
          <cell r="F299" t="str">
            <v>Tanna</v>
          </cell>
          <cell r="G299" t="str">
            <v>Tafea</v>
          </cell>
          <cell r="H299" t="str">
            <v>0098393001</v>
          </cell>
          <cell r="I299" t="str">
            <v>ENEKIS PRIMARY SCHOOL</v>
          </cell>
          <cell r="J299" t="str">
            <v>PS</v>
          </cell>
          <cell r="K299" t="str">
            <v>No</v>
          </cell>
          <cell r="L299" t="str">
            <v xml:space="preserve">1 2 3 4 5 6 </v>
          </cell>
          <cell r="M299">
            <v>123</v>
          </cell>
          <cell r="N299">
            <v>8900</v>
          </cell>
          <cell r="O299">
            <v>1094700</v>
          </cell>
          <cell r="P299">
            <v>328410</v>
          </cell>
          <cell r="R299">
            <v>328410</v>
          </cell>
          <cell r="S299">
            <v>0</v>
          </cell>
          <cell r="T299">
            <v>328410</v>
          </cell>
          <cell r="U299">
            <v>328410</v>
          </cell>
        </row>
        <row r="300">
          <cell r="B300" t="str">
            <v>066411</v>
          </cell>
          <cell r="C300" t="str">
            <v>Fetukai</v>
          </cell>
          <cell r="D300" t="str">
            <v>ENG</v>
          </cell>
          <cell r="E300" t="str">
            <v>Government of Vanuatu</v>
          </cell>
          <cell r="F300" t="str">
            <v>Tanna</v>
          </cell>
          <cell r="G300" t="str">
            <v>Tafea</v>
          </cell>
          <cell r="H300" t="str">
            <v>0084956001</v>
          </cell>
          <cell r="I300" t="str">
            <v>FETUKAI PRIMARY SCHOOL</v>
          </cell>
          <cell r="J300" t="str">
            <v>PS</v>
          </cell>
          <cell r="K300" t="str">
            <v>No</v>
          </cell>
          <cell r="L300" t="str">
            <v xml:space="preserve">1 2 3 4 5 6 7 8 </v>
          </cell>
          <cell r="M300">
            <v>241</v>
          </cell>
          <cell r="N300">
            <v>8900</v>
          </cell>
          <cell r="O300">
            <v>2144900</v>
          </cell>
          <cell r="P300">
            <v>643470</v>
          </cell>
          <cell r="R300">
            <v>643470</v>
          </cell>
          <cell r="S300">
            <v>0</v>
          </cell>
          <cell r="T300">
            <v>643470</v>
          </cell>
          <cell r="U300">
            <v>643470</v>
          </cell>
        </row>
        <row r="301">
          <cell r="B301" t="str">
            <v>066412</v>
          </cell>
          <cell r="C301" t="str">
            <v>Green Hill</v>
          </cell>
          <cell r="D301" t="str">
            <v>ENG</v>
          </cell>
          <cell r="E301" t="str">
            <v>Government of Vanuatu</v>
          </cell>
          <cell r="F301" t="str">
            <v>Tanna</v>
          </cell>
          <cell r="G301" t="str">
            <v>Tafea</v>
          </cell>
          <cell r="H301" t="str">
            <v>0085016001</v>
          </cell>
          <cell r="I301" t="str">
            <v>GREEN HILL PRIMARY SCHOOL</v>
          </cell>
          <cell r="J301" t="str">
            <v>PS</v>
          </cell>
          <cell r="K301" t="str">
            <v>Yes</v>
          </cell>
          <cell r="L301" t="str">
            <v xml:space="preserve">1 2 3 4 5 6 </v>
          </cell>
          <cell r="M301">
            <v>126</v>
          </cell>
          <cell r="N301">
            <v>8900</v>
          </cell>
          <cell r="O301">
            <v>1121400</v>
          </cell>
          <cell r="P301">
            <v>336420</v>
          </cell>
          <cell r="R301">
            <v>336420</v>
          </cell>
          <cell r="S301">
            <v>0</v>
          </cell>
          <cell r="T301">
            <v>336420</v>
          </cell>
          <cell r="U301">
            <v>336420</v>
          </cell>
        </row>
        <row r="302">
          <cell r="B302" t="str">
            <v>066416</v>
          </cell>
          <cell r="C302" t="str">
            <v>Ietap</v>
          </cell>
          <cell r="D302" t="str">
            <v>ENG</v>
          </cell>
          <cell r="E302" t="str">
            <v>Government of Vanuatu</v>
          </cell>
          <cell r="F302" t="str">
            <v>Tanna</v>
          </cell>
          <cell r="G302" t="str">
            <v>Tafea</v>
          </cell>
          <cell r="H302" t="str">
            <v>0084959001</v>
          </cell>
          <cell r="I302" t="str">
            <v>IETAP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488</v>
          </cell>
          <cell r="N302">
            <v>8900</v>
          </cell>
          <cell r="O302">
            <v>4343200</v>
          </cell>
          <cell r="Q302">
            <v>1302960</v>
          </cell>
          <cell r="R302">
            <v>1302960</v>
          </cell>
          <cell r="S302">
            <v>0</v>
          </cell>
          <cell r="T302">
            <v>2605920</v>
          </cell>
          <cell r="U302">
            <v>2605920</v>
          </cell>
        </row>
        <row r="303">
          <cell r="B303" t="str">
            <v>066417</v>
          </cell>
          <cell r="C303" t="str">
            <v>Ikahakahak</v>
          </cell>
          <cell r="D303" t="str">
            <v>FRE</v>
          </cell>
          <cell r="E303" t="str">
            <v>Church (Government Assisted)</v>
          </cell>
          <cell r="F303" t="str">
            <v>Tanna</v>
          </cell>
          <cell r="G303" t="str">
            <v>Tafea</v>
          </cell>
          <cell r="H303" t="str">
            <v>0085021001</v>
          </cell>
          <cell r="I303" t="str">
            <v>IKAHAKAHAK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150</v>
          </cell>
          <cell r="N303">
            <v>8900</v>
          </cell>
          <cell r="O303">
            <v>1335000</v>
          </cell>
          <cell r="Q303">
            <v>400500</v>
          </cell>
          <cell r="R303">
            <v>400500</v>
          </cell>
          <cell r="S303">
            <v>0</v>
          </cell>
          <cell r="T303">
            <v>801000</v>
          </cell>
          <cell r="U303">
            <v>801000</v>
          </cell>
        </row>
        <row r="304">
          <cell r="B304" t="str">
            <v>066418</v>
          </cell>
          <cell r="C304" t="str">
            <v>Ikiti</v>
          </cell>
          <cell r="D304" t="str">
            <v>FRE</v>
          </cell>
          <cell r="E304" t="str">
            <v>Church (Government Assisted)</v>
          </cell>
          <cell r="F304" t="str">
            <v>Tanna</v>
          </cell>
          <cell r="G304" t="str">
            <v>Tafea</v>
          </cell>
          <cell r="H304" t="str">
            <v>0085023001</v>
          </cell>
          <cell r="I304" t="str">
            <v>IKITI PRIMARY SCHOOL</v>
          </cell>
          <cell r="J304" t="str">
            <v>PS</v>
          </cell>
          <cell r="K304" t="str">
            <v>No</v>
          </cell>
          <cell r="L304" t="str">
            <v xml:space="preserve">1 2 3 4 5 6 </v>
          </cell>
          <cell r="M304">
            <v>231</v>
          </cell>
          <cell r="N304">
            <v>8900</v>
          </cell>
          <cell r="O304">
            <v>2055900</v>
          </cell>
          <cell r="P304">
            <v>616770</v>
          </cell>
          <cell r="R304">
            <v>616770</v>
          </cell>
          <cell r="S304">
            <v>0</v>
          </cell>
          <cell r="T304">
            <v>616770</v>
          </cell>
          <cell r="U304">
            <v>616770</v>
          </cell>
        </row>
        <row r="305">
          <cell r="B305" t="str">
            <v>066420</v>
          </cell>
          <cell r="C305" t="str">
            <v>Imaki</v>
          </cell>
          <cell r="D305" t="str">
            <v>FRE</v>
          </cell>
          <cell r="E305" t="str">
            <v>Church (Government Assisted)</v>
          </cell>
          <cell r="F305" t="str">
            <v>Tanna</v>
          </cell>
          <cell r="G305" t="str">
            <v>Tafea</v>
          </cell>
          <cell r="H305" t="str">
            <v>0085026001</v>
          </cell>
          <cell r="I305" t="str">
            <v>IMAKI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247</v>
          </cell>
          <cell r="N305">
            <v>8900</v>
          </cell>
          <cell r="O305">
            <v>2198300</v>
          </cell>
          <cell r="P305">
            <v>659490</v>
          </cell>
          <cell r="R305">
            <v>659490</v>
          </cell>
          <cell r="S305">
            <v>0</v>
          </cell>
          <cell r="T305">
            <v>659490</v>
          </cell>
          <cell r="U305">
            <v>659490</v>
          </cell>
        </row>
        <row r="306">
          <cell r="B306" t="str">
            <v>066423</v>
          </cell>
          <cell r="C306" t="str">
            <v>Irumori</v>
          </cell>
          <cell r="D306" t="str">
            <v>ENG</v>
          </cell>
          <cell r="E306" t="str">
            <v>Government of Vanuatu</v>
          </cell>
          <cell r="F306" t="str">
            <v>Aniwa</v>
          </cell>
          <cell r="G306" t="str">
            <v>Tafea</v>
          </cell>
          <cell r="H306" t="str">
            <v>0084961001</v>
          </cell>
          <cell r="I306" t="str">
            <v>IRUMORI PRIMARY SCHOOL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72</v>
          </cell>
          <cell r="N306">
            <v>8900</v>
          </cell>
          <cell r="O306">
            <v>640800</v>
          </cell>
          <cell r="P306">
            <v>192240</v>
          </cell>
          <cell r="R306">
            <v>192240</v>
          </cell>
          <cell r="S306">
            <v>0</v>
          </cell>
          <cell r="T306">
            <v>192240</v>
          </cell>
          <cell r="U306">
            <v>192240</v>
          </cell>
        </row>
        <row r="307">
          <cell r="B307" t="str">
            <v>066426</v>
          </cell>
          <cell r="C307" t="str">
            <v>Isaka</v>
          </cell>
          <cell r="D307" t="str">
            <v>ENG</v>
          </cell>
          <cell r="E307" t="str">
            <v>Government of Vanuatu</v>
          </cell>
          <cell r="F307" t="str">
            <v>Tanna</v>
          </cell>
          <cell r="G307" t="str">
            <v>Tafea</v>
          </cell>
          <cell r="H307" t="str">
            <v>0084964001</v>
          </cell>
          <cell r="I307" t="str">
            <v>ISAKA PRIMARY SCHOOL</v>
          </cell>
          <cell r="J307" t="str">
            <v>PS</v>
          </cell>
          <cell r="K307" t="str">
            <v>No</v>
          </cell>
          <cell r="L307" t="str">
            <v xml:space="preserve">1 2 3 4 5 6 </v>
          </cell>
          <cell r="M307">
            <v>278</v>
          </cell>
          <cell r="N307">
            <v>8900</v>
          </cell>
          <cell r="O307">
            <v>2474200</v>
          </cell>
          <cell r="P307">
            <v>742260</v>
          </cell>
          <cell r="R307">
            <v>742260</v>
          </cell>
          <cell r="S307">
            <v>0</v>
          </cell>
          <cell r="T307">
            <v>742260</v>
          </cell>
          <cell r="U307">
            <v>742260</v>
          </cell>
        </row>
        <row r="308">
          <cell r="B308" t="str">
            <v>066427</v>
          </cell>
          <cell r="C308" t="str">
            <v>Isangel  Francais</v>
          </cell>
          <cell r="D308" t="str">
            <v>FRE</v>
          </cell>
          <cell r="E308" t="str">
            <v>Government of Vanuatu</v>
          </cell>
          <cell r="F308" t="str">
            <v>Tanna</v>
          </cell>
          <cell r="G308" t="str">
            <v>Tafea</v>
          </cell>
          <cell r="H308" t="str">
            <v>0084965001</v>
          </cell>
          <cell r="I308" t="str">
            <v>ISANGEL FRENCH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134</v>
          </cell>
          <cell r="N308">
            <v>8900</v>
          </cell>
          <cell r="O308">
            <v>1192600</v>
          </cell>
          <cell r="Q308">
            <v>357780</v>
          </cell>
          <cell r="R308">
            <v>357780</v>
          </cell>
          <cell r="S308">
            <v>0</v>
          </cell>
          <cell r="T308">
            <v>715560</v>
          </cell>
          <cell r="U308">
            <v>715560</v>
          </cell>
        </row>
        <row r="309">
          <cell r="B309" t="str">
            <v>066428</v>
          </cell>
          <cell r="C309" t="str">
            <v>Isangel English</v>
          </cell>
          <cell r="D309" t="str">
            <v>ENG</v>
          </cell>
          <cell r="E309" t="str">
            <v>Government of Vanuatu</v>
          </cell>
          <cell r="F309" t="str">
            <v>Tanna</v>
          </cell>
          <cell r="G309" t="str">
            <v>Tafea</v>
          </cell>
          <cell r="H309" t="str">
            <v>0087412001</v>
          </cell>
          <cell r="I309" t="str">
            <v>ISANGEL CENTRAL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180</v>
          </cell>
          <cell r="N309">
            <v>8900</v>
          </cell>
          <cell r="O309">
            <v>1602000</v>
          </cell>
          <cell r="P309">
            <v>480600</v>
          </cell>
          <cell r="R309">
            <v>480600</v>
          </cell>
          <cell r="S309">
            <v>0</v>
          </cell>
          <cell r="T309">
            <v>480600</v>
          </cell>
          <cell r="U309">
            <v>480600</v>
          </cell>
        </row>
        <row r="310">
          <cell r="B310" t="str">
            <v>066529</v>
          </cell>
          <cell r="C310" t="str">
            <v>Ishia</v>
          </cell>
          <cell r="D310" t="str">
            <v>ENG</v>
          </cell>
          <cell r="E310" t="str">
            <v>Government of Vanuatu</v>
          </cell>
          <cell r="F310" t="str">
            <v>Futuna</v>
          </cell>
          <cell r="G310" t="str">
            <v>Tafea</v>
          </cell>
          <cell r="H310" t="str">
            <v>0085007001</v>
          </cell>
          <cell r="I310" t="str">
            <v>ISHIA PRIMARY SCHOOL</v>
          </cell>
          <cell r="J310" t="str">
            <v>PS</v>
          </cell>
          <cell r="K310" t="str">
            <v>No</v>
          </cell>
          <cell r="L310" t="str">
            <v xml:space="preserve">1 2 3 4 5 6 </v>
          </cell>
          <cell r="M310">
            <v>130</v>
          </cell>
          <cell r="N310">
            <v>8900</v>
          </cell>
          <cell r="O310">
            <v>1157000</v>
          </cell>
          <cell r="P310">
            <v>347100</v>
          </cell>
          <cell r="R310">
            <v>347100</v>
          </cell>
          <cell r="S310">
            <v>0</v>
          </cell>
          <cell r="T310">
            <v>347100</v>
          </cell>
          <cell r="U310">
            <v>347100</v>
          </cell>
        </row>
        <row r="311">
          <cell r="B311" t="str">
            <v>066431</v>
          </cell>
          <cell r="C311" t="str">
            <v>Itaku</v>
          </cell>
          <cell r="D311" t="str">
            <v>FRE</v>
          </cell>
          <cell r="E311" t="str">
            <v>Church (Government Assisted)</v>
          </cell>
          <cell r="F311" t="str">
            <v>Tanna</v>
          </cell>
          <cell r="G311" t="str">
            <v>Tafea</v>
          </cell>
          <cell r="H311" t="str">
            <v>0085118001</v>
          </cell>
          <cell r="I311" t="str">
            <v>ITAKU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147</v>
          </cell>
          <cell r="N311">
            <v>8900</v>
          </cell>
          <cell r="O311">
            <v>1308300</v>
          </cell>
          <cell r="P311">
            <v>392490</v>
          </cell>
          <cell r="R311">
            <v>392490</v>
          </cell>
          <cell r="S311">
            <v>0</v>
          </cell>
          <cell r="T311">
            <v>392490</v>
          </cell>
          <cell r="U311">
            <v>392490</v>
          </cell>
        </row>
        <row r="312">
          <cell r="B312" t="str">
            <v>066432</v>
          </cell>
          <cell r="C312" t="str">
            <v>Iwunmit</v>
          </cell>
          <cell r="D312" t="str">
            <v>ENG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0084968001</v>
          </cell>
          <cell r="I312" t="str">
            <v>IWUNMIT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180</v>
          </cell>
          <cell r="N312">
            <v>8900</v>
          </cell>
          <cell r="O312">
            <v>1602000</v>
          </cell>
          <cell r="P312">
            <v>480600</v>
          </cell>
          <cell r="R312">
            <v>480600</v>
          </cell>
          <cell r="S312">
            <v>0</v>
          </cell>
          <cell r="T312">
            <v>480600</v>
          </cell>
          <cell r="U312">
            <v>480600</v>
          </cell>
        </row>
        <row r="313">
          <cell r="B313" t="str">
            <v>066433</v>
          </cell>
          <cell r="C313" t="str">
            <v>Kamahau (Karimasanga)</v>
          </cell>
          <cell r="D313" t="str">
            <v>ENG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0085028001</v>
          </cell>
          <cell r="I313" t="str">
            <v>KAMAHAU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117</v>
          </cell>
          <cell r="N313">
            <v>8900</v>
          </cell>
          <cell r="O313">
            <v>1041300</v>
          </cell>
          <cell r="P313">
            <v>312390</v>
          </cell>
          <cell r="R313">
            <v>312390</v>
          </cell>
          <cell r="S313">
            <v>0</v>
          </cell>
          <cell r="T313">
            <v>312390</v>
          </cell>
          <cell r="U313">
            <v>312390</v>
          </cell>
        </row>
        <row r="314">
          <cell r="B314" t="str">
            <v>066435</v>
          </cell>
          <cell r="C314" t="str">
            <v>King's Cross</v>
          </cell>
          <cell r="D314" t="str">
            <v>FRE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0084970001</v>
          </cell>
          <cell r="I314" t="str">
            <v>KINGS CROSS PRIMARY SCHOOL</v>
          </cell>
          <cell r="J314" t="str">
            <v>PS</v>
          </cell>
          <cell r="K314" t="str">
            <v>No</v>
          </cell>
          <cell r="L314" t="str">
            <v xml:space="preserve">1 2 3 4 5 6 </v>
          </cell>
          <cell r="M314">
            <v>85</v>
          </cell>
          <cell r="N314">
            <v>8900</v>
          </cell>
          <cell r="O314">
            <v>756500</v>
          </cell>
          <cell r="P314">
            <v>226950</v>
          </cell>
          <cell r="R314">
            <v>226950</v>
          </cell>
          <cell r="S314">
            <v>0</v>
          </cell>
          <cell r="T314">
            <v>226950</v>
          </cell>
          <cell r="U314">
            <v>226950</v>
          </cell>
        </row>
        <row r="315">
          <cell r="B315" t="str">
            <v>066436</v>
          </cell>
          <cell r="C315" t="str">
            <v>Kwamera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0084972001</v>
          </cell>
          <cell r="I315" t="str">
            <v>KWAMERA PRIMARY SCHOOL</v>
          </cell>
          <cell r="J315" t="str">
            <v>PS</v>
          </cell>
          <cell r="K315" t="str">
            <v>No</v>
          </cell>
          <cell r="L315" t="str">
            <v xml:space="preserve">1 2 3 4 5 6 </v>
          </cell>
          <cell r="M315">
            <v>146</v>
          </cell>
          <cell r="N315">
            <v>8900</v>
          </cell>
          <cell r="O315">
            <v>1299400</v>
          </cell>
          <cell r="P315">
            <v>389820</v>
          </cell>
          <cell r="R315">
            <v>389820</v>
          </cell>
          <cell r="S315">
            <v>0</v>
          </cell>
          <cell r="T315">
            <v>389820</v>
          </cell>
          <cell r="U315">
            <v>389820</v>
          </cell>
        </row>
        <row r="316">
          <cell r="B316" t="str">
            <v>066440</v>
          </cell>
          <cell r="C316" t="str">
            <v>Lamanaruan</v>
          </cell>
          <cell r="D316" t="str">
            <v>FRE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0085017001</v>
          </cell>
          <cell r="I316" t="str">
            <v>LAMANARUAN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61</v>
          </cell>
          <cell r="N316">
            <v>8900</v>
          </cell>
          <cell r="O316">
            <v>542900</v>
          </cell>
          <cell r="P316">
            <v>162870</v>
          </cell>
          <cell r="R316">
            <v>162870</v>
          </cell>
          <cell r="S316">
            <v>0</v>
          </cell>
          <cell r="T316">
            <v>162870</v>
          </cell>
          <cell r="U316">
            <v>162870</v>
          </cell>
        </row>
        <row r="317">
          <cell r="B317" t="str">
            <v>066415</v>
          </cell>
          <cell r="C317" t="str">
            <v>Lamkail</v>
          </cell>
          <cell r="D317" t="str">
            <v>ENG</v>
          </cell>
          <cell r="E317" t="str">
            <v>Government of Vanuatu</v>
          </cell>
          <cell r="F317" t="str">
            <v>Tanna</v>
          </cell>
          <cell r="G317" t="str">
            <v>Tafea</v>
          </cell>
          <cell r="H317" t="str">
            <v>0084958001</v>
          </cell>
          <cell r="I317" t="str">
            <v>LAMKAIL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217</v>
          </cell>
          <cell r="N317">
            <v>8900</v>
          </cell>
          <cell r="O317">
            <v>1931300</v>
          </cell>
          <cell r="P317">
            <v>579390</v>
          </cell>
          <cell r="R317">
            <v>579390</v>
          </cell>
          <cell r="S317">
            <v>0</v>
          </cell>
          <cell r="T317">
            <v>579390</v>
          </cell>
          <cell r="U317">
            <v>579390</v>
          </cell>
        </row>
        <row r="318">
          <cell r="B318" t="str">
            <v>066444</v>
          </cell>
          <cell r="C318" t="str">
            <v>Lamnatou</v>
          </cell>
          <cell r="D318" t="str">
            <v>FRE</v>
          </cell>
          <cell r="E318" t="str">
            <v>Government of Vanuatu</v>
          </cell>
          <cell r="F318" t="str">
            <v>Tanna</v>
          </cell>
          <cell r="G318" t="str">
            <v>Tafea</v>
          </cell>
          <cell r="H318" t="str">
            <v>0084976001</v>
          </cell>
          <cell r="I318" t="str">
            <v>LAMNATOU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146</v>
          </cell>
          <cell r="N318">
            <v>8900</v>
          </cell>
          <cell r="O318">
            <v>1299400</v>
          </cell>
          <cell r="P318">
            <v>389820</v>
          </cell>
          <cell r="R318">
            <v>389820</v>
          </cell>
          <cell r="S318">
            <v>0</v>
          </cell>
          <cell r="T318">
            <v>389820</v>
          </cell>
          <cell r="U318">
            <v>389820</v>
          </cell>
        </row>
        <row r="319">
          <cell r="B319" t="str">
            <v>066446</v>
          </cell>
          <cell r="C319" t="str">
            <v>Latun</v>
          </cell>
          <cell r="D319" t="str">
            <v>ENG</v>
          </cell>
          <cell r="E319" t="str">
            <v>Government of Vanuatu</v>
          </cell>
          <cell r="F319" t="str">
            <v>Tanna</v>
          </cell>
          <cell r="G319" t="str">
            <v>Tafea</v>
          </cell>
          <cell r="H319" t="str">
            <v>0085013001</v>
          </cell>
          <cell r="I319" t="str">
            <v>LATUN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216</v>
          </cell>
          <cell r="N319">
            <v>8900</v>
          </cell>
          <cell r="O319">
            <v>1922400</v>
          </cell>
          <cell r="Q319">
            <v>576720</v>
          </cell>
          <cell r="R319">
            <v>576720</v>
          </cell>
          <cell r="S319">
            <v>0</v>
          </cell>
          <cell r="T319">
            <v>1153440</v>
          </cell>
          <cell r="U319">
            <v>1153440</v>
          </cell>
        </row>
        <row r="320">
          <cell r="B320" t="str">
            <v>066447</v>
          </cell>
          <cell r="C320" t="str">
            <v>Launalang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0084979001</v>
          </cell>
          <cell r="I320" t="str">
            <v>LAUNALANG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127</v>
          </cell>
          <cell r="N320">
            <v>8900</v>
          </cell>
          <cell r="O320">
            <v>1130300</v>
          </cell>
          <cell r="P320">
            <v>339090</v>
          </cell>
          <cell r="R320">
            <v>339090</v>
          </cell>
          <cell r="S320">
            <v>0</v>
          </cell>
          <cell r="T320">
            <v>339090</v>
          </cell>
          <cell r="U320">
            <v>339090</v>
          </cell>
        </row>
        <row r="321">
          <cell r="B321" t="str">
            <v>0664494</v>
          </cell>
          <cell r="C321" t="str">
            <v>Leauer</v>
          </cell>
          <cell r="D321" t="str">
            <v>ENG</v>
          </cell>
          <cell r="E321" t="str">
            <v>Church (Government Assisted)</v>
          </cell>
          <cell r="F321" t="str">
            <v>Tanna</v>
          </cell>
          <cell r="G321" t="str">
            <v>Tafea</v>
          </cell>
          <cell r="H321" t="str">
            <v>0098262001</v>
          </cell>
          <cell r="I321" t="str">
            <v>LEAUR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76</v>
          </cell>
          <cell r="N321">
            <v>8900</v>
          </cell>
          <cell r="O321">
            <v>676400</v>
          </cell>
          <cell r="P321">
            <v>202920</v>
          </cell>
          <cell r="R321">
            <v>202920</v>
          </cell>
          <cell r="S321">
            <v>0</v>
          </cell>
          <cell r="T321">
            <v>202920</v>
          </cell>
          <cell r="U321">
            <v>202920</v>
          </cell>
        </row>
        <row r="322">
          <cell r="B322" t="str">
            <v>066449</v>
          </cell>
          <cell r="C322" t="str">
            <v>Lenakel</v>
          </cell>
          <cell r="D322" t="str">
            <v>ENG</v>
          </cell>
          <cell r="E322" t="str">
            <v>Church (Government Assisted)</v>
          </cell>
          <cell r="F322" t="str">
            <v>Tanna</v>
          </cell>
          <cell r="G322" t="str">
            <v>Tafea</v>
          </cell>
          <cell r="H322" t="str">
            <v>0084980001</v>
          </cell>
          <cell r="I322" t="str">
            <v>LENAKEL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407</v>
          </cell>
          <cell r="N322">
            <v>8900</v>
          </cell>
          <cell r="O322">
            <v>3622300</v>
          </cell>
          <cell r="P322">
            <v>1086690</v>
          </cell>
          <cell r="R322">
            <v>1086690</v>
          </cell>
          <cell r="S322">
            <v>0</v>
          </cell>
          <cell r="T322">
            <v>1086690</v>
          </cell>
          <cell r="U322">
            <v>1086690</v>
          </cell>
        </row>
        <row r="323">
          <cell r="B323" t="str">
            <v>066453</v>
          </cell>
          <cell r="C323" t="str">
            <v>Loono</v>
          </cell>
          <cell r="D323" t="str">
            <v>FRE</v>
          </cell>
          <cell r="E323" t="str">
            <v>Church (Government Assisted)</v>
          </cell>
          <cell r="F323" t="str">
            <v>Tanna</v>
          </cell>
          <cell r="G323" t="str">
            <v>Tafea</v>
          </cell>
          <cell r="H323" t="str">
            <v>0085123001</v>
          </cell>
          <cell r="I323" t="str">
            <v>LOONO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83</v>
          </cell>
          <cell r="N323">
            <v>8900</v>
          </cell>
          <cell r="O323">
            <v>738700</v>
          </cell>
          <cell r="Q323">
            <v>221610</v>
          </cell>
          <cell r="R323">
            <v>221610</v>
          </cell>
          <cell r="S323">
            <v>0</v>
          </cell>
          <cell r="T323">
            <v>443220</v>
          </cell>
          <cell r="U323">
            <v>443220</v>
          </cell>
        </row>
        <row r="324">
          <cell r="B324" t="str">
            <v>066454</v>
          </cell>
          <cell r="C324" t="str">
            <v>Loukaru (Lounalou)</v>
          </cell>
          <cell r="D324" t="str">
            <v>ENG</v>
          </cell>
          <cell r="E324" t="str">
            <v>Church (Government Assisted)</v>
          </cell>
          <cell r="F324" t="str">
            <v>Tanna</v>
          </cell>
          <cell r="G324" t="str">
            <v>Tafea</v>
          </cell>
          <cell r="H324" t="str">
            <v>0085124001</v>
          </cell>
          <cell r="I324" t="str">
            <v>LOUKARU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186</v>
          </cell>
          <cell r="N324">
            <v>8900</v>
          </cell>
          <cell r="O324">
            <v>1655400</v>
          </cell>
          <cell r="Q324">
            <v>496620</v>
          </cell>
          <cell r="R324">
            <v>496620</v>
          </cell>
          <cell r="S324">
            <v>0</v>
          </cell>
          <cell r="T324">
            <v>993240</v>
          </cell>
          <cell r="U324">
            <v>993240</v>
          </cell>
        </row>
        <row r="325">
          <cell r="B325" t="str">
            <v>066458</v>
          </cell>
          <cell r="C325" t="str">
            <v>Lounapayou</v>
          </cell>
          <cell r="D325" t="str">
            <v>FRE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0084989001</v>
          </cell>
          <cell r="I325" t="str">
            <v>LOUNAPAYOU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62</v>
          </cell>
          <cell r="N325">
            <v>8900</v>
          </cell>
          <cell r="O325">
            <v>551800</v>
          </cell>
          <cell r="P325">
            <v>165540</v>
          </cell>
          <cell r="R325">
            <v>165540</v>
          </cell>
          <cell r="S325">
            <v>0</v>
          </cell>
          <cell r="T325">
            <v>165540</v>
          </cell>
          <cell r="U325">
            <v>165540</v>
          </cell>
        </row>
        <row r="326">
          <cell r="B326" t="str">
            <v>0664573</v>
          </cell>
          <cell r="C326" t="str">
            <v>Lounapek Ruan</v>
          </cell>
          <cell r="D326" t="str">
            <v>ENG</v>
          </cell>
          <cell r="E326" t="str">
            <v>Government of Vanuatu</v>
          </cell>
          <cell r="F326" t="str">
            <v>Tanna</v>
          </cell>
          <cell r="G326" t="str">
            <v>Tafea</v>
          </cell>
          <cell r="H326" t="str">
            <v>0016936001</v>
          </cell>
          <cell r="I326" t="str">
            <v>TAFEA PEB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78</v>
          </cell>
          <cell r="N326">
            <v>8900</v>
          </cell>
          <cell r="O326">
            <v>694200</v>
          </cell>
          <cell r="P326">
            <v>208260</v>
          </cell>
          <cell r="R326">
            <v>208260</v>
          </cell>
          <cell r="S326">
            <v>0</v>
          </cell>
          <cell r="T326">
            <v>208260</v>
          </cell>
          <cell r="U326">
            <v>208260</v>
          </cell>
        </row>
        <row r="327">
          <cell r="B327" t="str">
            <v>066461</v>
          </cell>
          <cell r="C327" t="str">
            <v>Lousula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0084990001</v>
          </cell>
          <cell r="I327" t="str">
            <v>LOUSULA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</v>
          </cell>
          <cell r="N327">
            <v>8900</v>
          </cell>
          <cell r="O327">
            <v>160200</v>
          </cell>
          <cell r="P327">
            <v>43060</v>
          </cell>
          <cell r="R327">
            <v>48060</v>
          </cell>
          <cell r="S327">
            <v>8000</v>
          </cell>
          <cell r="T327">
            <v>40060</v>
          </cell>
          <cell r="U327">
            <v>40060</v>
          </cell>
        </row>
        <row r="328">
          <cell r="B328" t="str">
            <v>066462</v>
          </cell>
          <cell r="C328" t="str">
            <v>Lowanatom</v>
          </cell>
          <cell r="D328" t="str">
            <v>FRE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0085030001</v>
          </cell>
          <cell r="I328" t="str">
            <v>LOWANATOM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140</v>
          </cell>
          <cell r="N328">
            <v>8900</v>
          </cell>
          <cell r="O328">
            <v>1246000</v>
          </cell>
          <cell r="P328">
            <v>373800</v>
          </cell>
          <cell r="R328">
            <v>373800</v>
          </cell>
          <cell r="S328">
            <v>0</v>
          </cell>
          <cell r="T328">
            <v>373800</v>
          </cell>
          <cell r="U328">
            <v>373800</v>
          </cell>
        </row>
        <row r="329">
          <cell r="B329" t="str">
            <v>0664480</v>
          </cell>
          <cell r="C329" t="str">
            <v>Lowenata</v>
          </cell>
          <cell r="D329" t="str">
            <v>ENG</v>
          </cell>
          <cell r="E329" t="str">
            <v>Church (Government Assisted)</v>
          </cell>
          <cell r="F329" t="str">
            <v>Tanna</v>
          </cell>
          <cell r="G329" t="str">
            <v>Tafea</v>
          </cell>
          <cell r="H329" t="str">
            <v>0098392001</v>
          </cell>
          <cell r="I329" t="str">
            <v>LOWENATA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107</v>
          </cell>
          <cell r="N329">
            <v>8900</v>
          </cell>
          <cell r="O329">
            <v>952300</v>
          </cell>
          <cell r="P329">
            <v>285690</v>
          </cell>
          <cell r="R329">
            <v>285690</v>
          </cell>
          <cell r="S329">
            <v>0</v>
          </cell>
          <cell r="T329">
            <v>285690</v>
          </cell>
          <cell r="U329">
            <v>285690</v>
          </cell>
        </row>
        <row r="330">
          <cell r="B330" t="str">
            <v>066465</v>
          </cell>
          <cell r="C330" t="str">
            <v>Manuapen</v>
          </cell>
          <cell r="D330" t="str">
            <v>FRE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0084994001</v>
          </cell>
          <cell r="I330" t="str">
            <v>MANUAPEN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80</v>
          </cell>
          <cell r="N330">
            <v>8900</v>
          </cell>
          <cell r="O330">
            <v>712000</v>
          </cell>
          <cell r="P330">
            <v>213600</v>
          </cell>
          <cell r="R330">
            <v>213600</v>
          </cell>
          <cell r="S330">
            <v>0</v>
          </cell>
          <cell r="T330">
            <v>213600</v>
          </cell>
          <cell r="U330">
            <v>213600</v>
          </cell>
        </row>
        <row r="331">
          <cell r="B331" t="str">
            <v>0664564</v>
          </cell>
          <cell r="C331" t="str">
            <v>NTM Kwansiwi PS</v>
          </cell>
          <cell r="D331" t="str">
            <v>ENG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0203053001</v>
          </cell>
          <cell r="I331" t="str">
            <v>NTM KWANSIWI PRIMARY SCHOOL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75</v>
          </cell>
          <cell r="N331">
            <v>8900</v>
          </cell>
          <cell r="O331">
            <v>667500</v>
          </cell>
          <cell r="P331">
            <v>200250</v>
          </cell>
          <cell r="R331">
            <v>200250</v>
          </cell>
          <cell r="S331">
            <v>0</v>
          </cell>
          <cell r="T331">
            <v>200250</v>
          </cell>
          <cell r="U331">
            <v>200250</v>
          </cell>
        </row>
        <row r="332">
          <cell r="B332" t="str">
            <v>066472</v>
          </cell>
          <cell r="C332" t="str">
            <v>Petros</v>
          </cell>
          <cell r="D332" t="str">
            <v>ENG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0084996001</v>
          </cell>
          <cell r="I332" t="str">
            <v>PETROS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148</v>
          </cell>
          <cell r="N332">
            <v>8900</v>
          </cell>
          <cell r="O332">
            <v>1317200</v>
          </cell>
          <cell r="Q332">
            <v>395160</v>
          </cell>
          <cell r="R332">
            <v>395160</v>
          </cell>
          <cell r="S332">
            <v>0</v>
          </cell>
          <cell r="T332">
            <v>790320</v>
          </cell>
          <cell r="U332">
            <v>790320</v>
          </cell>
        </row>
        <row r="333">
          <cell r="B333" t="str">
            <v>066373</v>
          </cell>
          <cell r="C333" t="str">
            <v>Port Melou</v>
          </cell>
          <cell r="D333" t="str">
            <v>FRE</v>
          </cell>
          <cell r="E333" t="str">
            <v>Government of Vanuatu</v>
          </cell>
          <cell r="F333" t="str">
            <v>Erromango</v>
          </cell>
          <cell r="G333" t="str">
            <v>Tafea</v>
          </cell>
          <cell r="H333" t="str">
            <v>0084948001</v>
          </cell>
          <cell r="I333" t="str">
            <v>PORT MELOU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101</v>
          </cell>
          <cell r="N333">
            <v>8900</v>
          </cell>
          <cell r="O333">
            <v>898900</v>
          </cell>
          <cell r="P333">
            <v>269670</v>
          </cell>
          <cell r="R333">
            <v>269670</v>
          </cell>
          <cell r="S333">
            <v>0</v>
          </cell>
          <cell r="T333">
            <v>269670</v>
          </cell>
          <cell r="U333">
            <v>269670</v>
          </cell>
        </row>
        <row r="334">
          <cell r="B334" t="str">
            <v>066374</v>
          </cell>
          <cell r="C334" t="str">
            <v>Port Narvin</v>
          </cell>
          <cell r="D334" t="str">
            <v>ENG</v>
          </cell>
          <cell r="E334" t="str">
            <v>Government of Vanuatu</v>
          </cell>
          <cell r="F334" t="str">
            <v>Erromango</v>
          </cell>
          <cell r="G334" t="str">
            <v>Tafea</v>
          </cell>
          <cell r="H334" t="str">
            <v>0084949001</v>
          </cell>
          <cell r="I334" t="str">
            <v>PORT NARVIN PRIMARY SCHOOL</v>
          </cell>
          <cell r="J334" t="str">
            <v>PS</v>
          </cell>
          <cell r="K334" t="str">
            <v>No</v>
          </cell>
          <cell r="L334" t="str">
            <v xml:space="preserve">1 2 3 4 5 6 </v>
          </cell>
          <cell r="M334">
            <v>119</v>
          </cell>
          <cell r="N334">
            <v>8900</v>
          </cell>
          <cell r="O334">
            <v>1059100</v>
          </cell>
          <cell r="Q334">
            <v>317730</v>
          </cell>
          <cell r="R334">
            <v>317730</v>
          </cell>
          <cell r="S334">
            <v>0</v>
          </cell>
          <cell r="T334">
            <v>635460</v>
          </cell>
          <cell r="U334">
            <v>635460</v>
          </cell>
        </row>
        <row r="335">
          <cell r="B335" t="str">
            <v>066475</v>
          </cell>
          <cell r="C335" t="str">
            <v>Port Patrick</v>
          </cell>
          <cell r="D335" t="str">
            <v>ENG</v>
          </cell>
          <cell r="E335" t="str">
            <v>Government of Vanuatu</v>
          </cell>
          <cell r="F335" t="str">
            <v>Aneityum</v>
          </cell>
          <cell r="G335" t="str">
            <v>Tafea</v>
          </cell>
          <cell r="H335" t="str">
            <v>0085010001</v>
          </cell>
          <cell r="I335" t="str">
            <v>PORT PATRICK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76</v>
          </cell>
          <cell r="N335">
            <v>8900</v>
          </cell>
          <cell r="O335">
            <v>676400</v>
          </cell>
          <cell r="Q335">
            <v>202920</v>
          </cell>
          <cell r="R335">
            <v>202920</v>
          </cell>
          <cell r="S335">
            <v>0</v>
          </cell>
          <cell r="T335">
            <v>405840</v>
          </cell>
          <cell r="U335">
            <v>405840</v>
          </cell>
        </row>
        <row r="336">
          <cell r="B336" t="str">
            <v>066476</v>
          </cell>
          <cell r="C336" t="str">
            <v>Port Resolution</v>
          </cell>
          <cell r="D336" t="str">
            <v>ENG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0084997001</v>
          </cell>
          <cell r="I336" t="str">
            <v>PORT RESOLUTION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97</v>
          </cell>
          <cell r="N336">
            <v>8900</v>
          </cell>
          <cell r="O336">
            <v>863300</v>
          </cell>
          <cell r="P336">
            <v>258990</v>
          </cell>
          <cell r="R336">
            <v>258990</v>
          </cell>
          <cell r="S336">
            <v>0</v>
          </cell>
          <cell r="T336">
            <v>258990</v>
          </cell>
          <cell r="U336">
            <v>258990</v>
          </cell>
        </row>
        <row r="337">
          <cell r="B337" t="str">
            <v>066480</v>
          </cell>
          <cell r="C337" t="str">
            <v>Tuhu</v>
          </cell>
          <cell r="D337" t="str">
            <v>ENG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0084998001</v>
          </cell>
          <cell r="I337" t="str">
            <v>TUHU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177</v>
          </cell>
          <cell r="N337">
            <v>8900</v>
          </cell>
          <cell r="O337">
            <v>1575300</v>
          </cell>
          <cell r="P337">
            <v>472590</v>
          </cell>
          <cell r="R337">
            <v>472590</v>
          </cell>
          <cell r="S337">
            <v>0</v>
          </cell>
          <cell r="T337">
            <v>472590</v>
          </cell>
          <cell r="U337">
            <v>472590</v>
          </cell>
        </row>
        <row r="338">
          <cell r="B338" t="str">
            <v>066483</v>
          </cell>
          <cell r="C338" t="str">
            <v>Yapilmai</v>
          </cell>
          <cell r="D338" t="str">
            <v>FRE</v>
          </cell>
          <cell r="E338" t="str">
            <v>Government of Vanuatu</v>
          </cell>
          <cell r="F338" t="str">
            <v>Tanna</v>
          </cell>
          <cell r="G338" t="str">
            <v>Tafea</v>
          </cell>
          <cell r="H338" t="str">
            <v>0084999001</v>
          </cell>
          <cell r="I338" t="str">
            <v>YAPILMAI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214</v>
          </cell>
          <cell r="N338">
            <v>8900</v>
          </cell>
          <cell r="O338">
            <v>1904600</v>
          </cell>
          <cell r="P338">
            <v>571380</v>
          </cell>
          <cell r="R338">
            <v>571380</v>
          </cell>
          <cell r="S338">
            <v>0</v>
          </cell>
          <cell r="T338">
            <v>571380</v>
          </cell>
          <cell r="U338">
            <v>571380</v>
          </cell>
        </row>
        <row r="339">
          <cell r="B339" t="str">
            <v>066484</v>
          </cell>
          <cell r="C339" t="str">
            <v>Yenavaten</v>
          </cell>
          <cell r="D339" t="str">
            <v>FRE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0085116001</v>
          </cell>
          <cell r="I339" t="str">
            <v>YENAUATEN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140</v>
          </cell>
          <cell r="N339">
            <v>8900</v>
          </cell>
          <cell r="O339">
            <v>1246000</v>
          </cell>
          <cell r="Q339">
            <v>373800</v>
          </cell>
          <cell r="R339">
            <v>373800</v>
          </cell>
          <cell r="S339">
            <v>0</v>
          </cell>
          <cell r="T339">
            <v>747600</v>
          </cell>
          <cell r="U339">
            <v>747600</v>
          </cell>
        </row>
        <row r="340">
          <cell r="B340" t="str">
            <v>066485</v>
          </cell>
          <cell r="C340" t="str">
            <v>Yenumakel</v>
          </cell>
          <cell r="D340" t="str">
            <v>FRE</v>
          </cell>
          <cell r="E340" t="str">
            <v>Government of Vanuatu</v>
          </cell>
          <cell r="F340" t="str">
            <v>Tanna</v>
          </cell>
          <cell r="G340" t="str">
            <v>Tafea</v>
          </cell>
          <cell r="H340" t="str">
            <v>0085001001</v>
          </cell>
          <cell r="I340" t="str">
            <v>YENUMAKEL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38</v>
          </cell>
          <cell r="N340">
            <v>8900</v>
          </cell>
          <cell r="O340">
            <v>338200</v>
          </cell>
          <cell r="Q340">
            <v>101460</v>
          </cell>
          <cell r="R340">
            <v>101460</v>
          </cell>
          <cell r="S340">
            <v>0</v>
          </cell>
          <cell r="T340">
            <v>202920</v>
          </cell>
          <cell r="U340">
            <v>202920</v>
          </cell>
        </row>
        <row r="341">
          <cell r="B341" t="str">
            <v>066486</v>
          </cell>
          <cell r="C341" t="str">
            <v>Yevenkula</v>
          </cell>
          <cell r="D341" t="str">
            <v>ENG</v>
          </cell>
          <cell r="E341" t="str">
            <v>Government of Vanuatu</v>
          </cell>
          <cell r="F341" t="str">
            <v>Tanna</v>
          </cell>
          <cell r="G341" t="str">
            <v>Tafea</v>
          </cell>
          <cell r="H341" t="str">
            <v>0085002001</v>
          </cell>
          <cell r="I341" t="str">
            <v>YEVENKULA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163</v>
          </cell>
          <cell r="N341">
            <v>8900</v>
          </cell>
          <cell r="O341">
            <v>1450700</v>
          </cell>
          <cell r="Q341">
            <v>435210</v>
          </cell>
          <cell r="R341">
            <v>435210</v>
          </cell>
          <cell r="S341">
            <v>0</v>
          </cell>
          <cell r="T341">
            <v>870420</v>
          </cell>
          <cell r="U341">
            <v>870420</v>
          </cell>
        </row>
        <row r="342">
          <cell r="B342" t="str">
            <v>022244</v>
          </cell>
          <cell r="C342" t="str">
            <v>Vusiroro</v>
          </cell>
          <cell r="D342" t="str">
            <v>FRE</v>
          </cell>
          <cell r="E342" t="str">
            <v>Church (Government Assisted)</v>
          </cell>
          <cell r="F342" t="str">
            <v>Santo</v>
          </cell>
          <cell r="G342" t="str">
            <v>Sanma</v>
          </cell>
          <cell r="H342" t="str">
            <v>0084668001</v>
          </cell>
          <cell r="I342" t="str">
            <v>VUSIRORO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27</v>
          </cell>
          <cell r="N342">
            <v>8900</v>
          </cell>
          <cell r="O342">
            <v>240300</v>
          </cell>
          <cell r="P342">
            <v>72090</v>
          </cell>
          <cell r="R342">
            <v>72090</v>
          </cell>
          <cell r="S342">
            <v>0</v>
          </cell>
          <cell r="T342">
            <v>72090</v>
          </cell>
          <cell r="U342">
            <v>72090</v>
          </cell>
        </row>
        <row r="343">
          <cell r="B343" t="str">
            <v>022278</v>
          </cell>
          <cell r="C343" t="str">
            <v>Winsao</v>
          </cell>
          <cell r="D343" t="str">
            <v>ENG</v>
          </cell>
          <cell r="E343" t="str">
            <v>Government of Vanuatu</v>
          </cell>
          <cell r="F343" t="str">
            <v>Santo</v>
          </cell>
          <cell r="G343" t="str">
            <v>Sanma</v>
          </cell>
          <cell r="H343" t="str">
            <v>0098397001</v>
          </cell>
          <cell r="I343" t="str">
            <v>WINSAO PRIMARY SCHOOL</v>
          </cell>
          <cell r="J343" t="str">
            <v>PS</v>
          </cell>
          <cell r="K343" t="str">
            <v>No</v>
          </cell>
          <cell r="L343" t="str">
            <v xml:space="preserve">1 2 3 4 5 6 </v>
          </cell>
          <cell r="M343">
            <v>32</v>
          </cell>
          <cell r="N343">
            <v>8900</v>
          </cell>
          <cell r="O343">
            <v>284800</v>
          </cell>
          <cell r="P343">
            <v>85440</v>
          </cell>
          <cell r="R343">
            <v>85440</v>
          </cell>
          <cell r="S343">
            <v>0</v>
          </cell>
          <cell r="T343">
            <v>85440</v>
          </cell>
          <cell r="U343">
            <v>85440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nama Eligible PS T3-Bank V"/>
      <sheetName val="Tranche 1 Actual 2024"/>
      <sheetName val="Tranche 2 Actual 2024"/>
    </sheetNames>
    <sheetDataSet>
      <sheetData sheetId="0"/>
      <sheetData sheetId="1">
        <row r="12">
          <cell r="B12" t="str">
            <v>010106</v>
          </cell>
          <cell r="C12" t="str">
            <v>Losalava</v>
          </cell>
          <cell r="D12" t="str">
            <v>ENG</v>
          </cell>
          <cell r="E12" t="str">
            <v>Church (Government Assisted)</v>
          </cell>
          <cell r="F12" t="str">
            <v>Gaua</v>
          </cell>
          <cell r="G12" t="str">
            <v>Torba</v>
          </cell>
          <cell r="H12" t="str">
            <v>0084559001</v>
          </cell>
          <cell r="I12" t="str">
            <v>LOSOLAVA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159</v>
          </cell>
          <cell r="N12">
            <v>8900</v>
          </cell>
          <cell r="O12">
            <v>1415100</v>
          </cell>
          <cell r="P12">
            <v>424530</v>
          </cell>
          <cell r="Q12">
            <v>0</v>
          </cell>
          <cell r="R12">
            <v>424530</v>
          </cell>
          <cell r="S12">
            <v>424530</v>
          </cell>
        </row>
        <row r="13">
          <cell r="B13" t="str">
            <v>010113</v>
          </cell>
          <cell r="C13" t="str">
            <v>Sarantar</v>
          </cell>
          <cell r="D13" t="str">
            <v>ENG</v>
          </cell>
          <cell r="E13" t="str">
            <v>Government of Vanuatu</v>
          </cell>
          <cell r="F13" t="str">
            <v>Gaua</v>
          </cell>
          <cell r="G13" t="str">
            <v>Torba</v>
          </cell>
          <cell r="H13" t="str">
            <v>0084561001</v>
          </cell>
          <cell r="I13" t="str">
            <v>SARANTAR PRIMARY SCHOOL</v>
          </cell>
          <cell r="J13" t="str">
            <v>PS</v>
          </cell>
          <cell r="K13" t="str">
            <v>No</v>
          </cell>
          <cell r="L13" t="str">
            <v xml:space="preserve">1 2 3 4 5 6 </v>
          </cell>
          <cell r="M13">
            <v>55</v>
          </cell>
          <cell r="N13">
            <v>8900</v>
          </cell>
          <cell r="O13">
            <v>489500</v>
          </cell>
          <cell r="P13">
            <v>146850</v>
          </cell>
          <cell r="Q13">
            <v>0</v>
          </cell>
          <cell r="R13">
            <v>146850</v>
          </cell>
          <cell r="S13">
            <v>146850</v>
          </cell>
        </row>
        <row r="14">
          <cell r="B14" t="str">
            <v>010119</v>
          </cell>
          <cell r="C14" t="str">
            <v>Vaget</v>
          </cell>
          <cell r="D14" t="str">
            <v>ENG</v>
          </cell>
          <cell r="E14" t="str">
            <v>Church (Government Assisted)</v>
          </cell>
          <cell r="F14" t="str">
            <v>Gaua</v>
          </cell>
          <cell r="G14" t="str">
            <v>Torba</v>
          </cell>
          <cell r="H14" t="str">
            <v>0084562001</v>
          </cell>
          <cell r="I14" t="str">
            <v>VAGET PRIMARY SCHOOL</v>
          </cell>
          <cell r="J14" t="str">
            <v>PS</v>
          </cell>
          <cell r="K14" t="str">
            <v>No</v>
          </cell>
          <cell r="L14" t="str">
            <v xml:space="preserve">1 2 3 4 5 6 7 8 </v>
          </cell>
          <cell r="M14">
            <v>115</v>
          </cell>
          <cell r="N14">
            <v>8900</v>
          </cell>
          <cell r="O14">
            <v>1023500</v>
          </cell>
          <cell r="P14">
            <v>307050</v>
          </cell>
          <cell r="Q14">
            <v>0</v>
          </cell>
          <cell r="R14">
            <v>307050</v>
          </cell>
          <cell r="S14">
            <v>307050</v>
          </cell>
        </row>
        <row r="15">
          <cell r="B15" t="str">
            <v>010121</v>
          </cell>
          <cell r="C15" t="str">
            <v>Silva Memorial (Vales)</v>
          </cell>
          <cell r="D15" t="str">
            <v>ENG</v>
          </cell>
          <cell r="E15" t="str">
            <v>Government of Vanuatu</v>
          </cell>
          <cell r="F15" t="str">
            <v>Gaua</v>
          </cell>
          <cell r="G15" t="str">
            <v>Torba</v>
          </cell>
          <cell r="H15" t="str">
            <v>0084563001</v>
          </cell>
          <cell r="I15" t="str">
            <v>VALES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65</v>
          </cell>
          <cell r="N15">
            <v>8900</v>
          </cell>
          <cell r="O15">
            <v>578500</v>
          </cell>
          <cell r="P15">
            <v>173550</v>
          </cell>
          <cell r="Q15">
            <v>0</v>
          </cell>
          <cell r="R15">
            <v>173550</v>
          </cell>
          <cell r="S15">
            <v>173550</v>
          </cell>
        </row>
        <row r="16">
          <cell r="B16" t="str">
            <v>010305</v>
          </cell>
          <cell r="C16" t="str">
            <v>Vaes (Lequel)</v>
          </cell>
          <cell r="D16" t="str">
            <v>ENG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0084564001</v>
          </cell>
          <cell r="I16" t="str">
            <v>LEQUEL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47</v>
          </cell>
          <cell r="N16">
            <v>8900</v>
          </cell>
          <cell r="O16">
            <v>418300</v>
          </cell>
          <cell r="P16">
            <v>125490</v>
          </cell>
          <cell r="Q16">
            <v>0</v>
          </cell>
          <cell r="R16">
            <v>125490</v>
          </cell>
          <cell r="S16">
            <v>125490</v>
          </cell>
        </row>
        <row r="17">
          <cell r="B17" t="str">
            <v>010308</v>
          </cell>
          <cell r="C17" t="str">
            <v>Nergar</v>
          </cell>
          <cell r="D17" t="str">
            <v>FRE</v>
          </cell>
          <cell r="E17" t="str">
            <v>Government of Vanuatu</v>
          </cell>
          <cell r="F17" t="str">
            <v>Mere Lava</v>
          </cell>
          <cell r="G17" t="str">
            <v>Torba</v>
          </cell>
          <cell r="H17" t="str">
            <v>0084565001</v>
          </cell>
          <cell r="I17" t="str">
            <v>NEGAR PRIMARY SCHOOL</v>
          </cell>
          <cell r="J17" t="str">
            <v>PS</v>
          </cell>
          <cell r="K17" t="str">
            <v>No</v>
          </cell>
          <cell r="L17" t="str">
            <v xml:space="preserve">1 2 3 4 5 6 </v>
          </cell>
          <cell r="M17">
            <v>50</v>
          </cell>
          <cell r="N17">
            <v>8900</v>
          </cell>
          <cell r="O17">
            <v>445000</v>
          </cell>
          <cell r="P17">
            <v>133500</v>
          </cell>
          <cell r="Q17">
            <v>0</v>
          </cell>
          <cell r="R17">
            <v>133500</v>
          </cell>
          <cell r="S17">
            <v>133500</v>
          </cell>
        </row>
        <row r="18">
          <cell r="B18" t="str">
            <v>010316</v>
          </cell>
          <cell r="C18" t="str">
            <v>Tasvare</v>
          </cell>
          <cell r="D18" t="str">
            <v>ENG</v>
          </cell>
          <cell r="E18" t="str">
            <v>Government of Vanuatu</v>
          </cell>
          <cell r="F18" t="str">
            <v>Mere Lava</v>
          </cell>
          <cell r="G18" t="str">
            <v>Torba</v>
          </cell>
          <cell r="H18" t="str">
            <v>0084567001</v>
          </cell>
          <cell r="I18" t="str">
            <v>TASVARE PRIMARY SCHOOL</v>
          </cell>
          <cell r="J18" t="str">
            <v>PS</v>
          </cell>
          <cell r="K18" t="str">
            <v>No</v>
          </cell>
          <cell r="L18" t="str">
            <v xml:space="preserve">1 2 3 4 5 6 </v>
          </cell>
          <cell r="M18">
            <v>37</v>
          </cell>
          <cell r="N18">
            <v>8900</v>
          </cell>
          <cell r="O18">
            <v>329300</v>
          </cell>
          <cell r="P18">
            <v>98790</v>
          </cell>
          <cell r="Q18">
            <v>0</v>
          </cell>
          <cell r="R18">
            <v>98790</v>
          </cell>
          <cell r="S18">
            <v>98790</v>
          </cell>
        </row>
        <row r="19">
          <cell r="B19" t="str">
            <v>010401</v>
          </cell>
          <cell r="C19" t="str">
            <v>Baldwin Lonsdale Memorial (BLMS)</v>
          </cell>
          <cell r="D19" t="str">
            <v>ENG</v>
          </cell>
          <cell r="E19" t="str">
            <v>Government of Vanuatu</v>
          </cell>
          <cell r="F19" t="str">
            <v>Vanua Lava</v>
          </cell>
          <cell r="G19" t="str">
            <v>Torba</v>
          </cell>
          <cell r="H19" t="str">
            <v>0084581001</v>
          </cell>
          <cell r="I19" t="str">
            <v>AREP PRIMARY SCHOOL</v>
          </cell>
          <cell r="J19" t="str">
            <v>PS</v>
          </cell>
          <cell r="K19" t="str">
            <v>Yes</v>
          </cell>
          <cell r="L19" t="str">
            <v xml:space="preserve">1 2 3 4 5 6 </v>
          </cell>
          <cell r="M19">
            <v>120</v>
          </cell>
          <cell r="N19">
            <v>8900</v>
          </cell>
          <cell r="O19">
            <v>1068000</v>
          </cell>
          <cell r="P19">
            <v>320400</v>
          </cell>
          <cell r="Q19">
            <v>0</v>
          </cell>
          <cell r="R19">
            <v>320400</v>
          </cell>
          <cell r="S19">
            <v>320400</v>
          </cell>
        </row>
        <row r="20">
          <cell r="B20" t="str">
            <v>0104095</v>
          </cell>
          <cell r="C20" t="str">
            <v>Ecole Primaire de Baldwin Lonsdale Memorial (BLMS)</v>
          </cell>
          <cell r="D20" t="str">
            <v>FRE</v>
          </cell>
          <cell r="E20" t="str">
            <v>Government of Vanuatu</v>
          </cell>
          <cell r="F20" t="str">
            <v>Vanua Lava</v>
          </cell>
          <cell r="G20" t="str">
            <v>Torba</v>
          </cell>
          <cell r="H20" t="str">
            <v>0084581001</v>
          </cell>
          <cell r="I20" t="str">
            <v>AREP PRIMARY SCHOOL</v>
          </cell>
          <cell r="J20" t="str">
            <v>PS</v>
          </cell>
          <cell r="K20" t="str">
            <v>Yes</v>
          </cell>
          <cell r="L20" t="str">
            <v xml:space="preserve">1 2 3 4 5 6 </v>
          </cell>
          <cell r="M20">
            <v>68</v>
          </cell>
          <cell r="N20">
            <v>8900</v>
          </cell>
          <cell r="O20">
            <v>605200</v>
          </cell>
          <cell r="P20">
            <v>181560</v>
          </cell>
          <cell r="Q20">
            <v>0</v>
          </cell>
          <cell r="R20">
            <v>181560</v>
          </cell>
          <cell r="S20">
            <v>181560</v>
          </cell>
        </row>
        <row r="21">
          <cell r="B21" t="str">
            <v>010411</v>
          </cell>
          <cell r="C21" t="str">
            <v>Sanlang</v>
          </cell>
          <cell r="D21" t="str">
            <v>ENG</v>
          </cell>
          <cell r="E21" t="str">
            <v>Church (Government Assisted)</v>
          </cell>
          <cell r="F21" t="str">
            <v>Vanua Lava</v>
          </cell>
          <cell r="G21" t="str">
            <v>Torba</v>
          </cell>
          <cell r="H21" t="str">
            <v>0084569001</v>
          </cell>
          <cell r="I21" t="str">
            <v>SANLANG PRIMARY SCHOOL</v>
          </cell>
          <cell r="J21" t="str">
            <v>PS</v>
          </cell>
          <cell r="K21" t="str">
            <v>No</v>
          </cell>
          <cell r="L21" t="str">
            <v xml:space="preserve">1 2 3 4 5 6 7 8 </v>
          </cell>
          <cell r="M21">
            <v>167</v>
          </cell>
          <cell r="N21">
            <v>8900</v>
          </cell>
          <cell r="O21">
            <v>1486300</v>
          </cell>
          <cell r="P21">
            <v>445890</v>
          </cell>
          <cell r="Q21">
            <v>0</v>
          </cell>
          <cell r="R21">
            <v>445890</v>
          </cell>
          <cell r="S21">
            <v>445890</v>
          </cell>
        </row>
        <row r="22">
          <cell r="B22" t="str">
            <v>0104115</v>
          </cell>
          <cell r="C22" t="str">
            <v>Gneretuvuro</v>
          </cell>
          <cell r="D22" t="str">
            <v>FRE</v>
          </cell>
          <cell r="E22" t="str">
            <v>Government of Vanuatu</v>
          </cell>
          <cell r="F22" t="str">
            <v>Vanua Lava</v>
          </cell>
          <cell r="G22" t="str">
            <v>Torba</v>
          </cell>
          <cell r="H22" t="str">
            <v>0098403001</v>
          </cell>
          <cell r="I22" t="str">
            <v>GNERETUVURO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44</v>
          </cell>
          <cell r="N22">
            <v>8900</v>
          </cell>
          <cell r="O22">
            <v>391600</v>
          </cell>
          <cell r="P22">
            <v>117480</v>
          </cell>
          <cell r="Q22">
            <v>0</v>
          </cell>
          <cell r="R22">
            <v>117480</v>
          </cell>
          <cell r="S22">
            <v>117480</v>
          </cell>
        </row>
        <row r="23">
          <cell r="B23" t="str">
            <v>010422</v>
          </cell>
          <cell r="C23" t="str">
            <v>Ecole de Nelson (Vatop)</v>
          </cell>
          <cell r="D23" t="str">
            <v>FRE</v>
          </cell>
          <cell r="E23" t="str">
            <v>Government of Vanuatu</v>
          </cell>
          <cell r="F23" t="str">
            <v>Vanua Lava</v>
          </cell>
          <cell r="G23" t="str">
            <v>Torba</v>
          </cell>
          <cell r="H23" t="str">
            <v>0084568001</v>
          </cell>
          <cell r="I23" t="str">
            <v>NELSON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29</v>
          </cell>
          <cell r="N23">
            <v>8900</v>
          </cell>
          <cell r="O23">
            <v>258100</v>
          </cell>
          <cell r="P23">
            <v>77430</v>
          </cell>
          <cell r="Q23">
            <v>0</v>
          </cell>
          <cell r="R23">
            <v>77430</v>
          </cell>
          <cell r="S23">
            <v>77430</v>
          </cell>
        </row>
        <row r="24">
          <cell r="B24" t="str">
            <v>010424</v>
          </cell>
          <cell r="C24" t="str">
            <v>Wosok</v>
          </cell>
          <cell r="D24" t="str">
            <v>FRE</v>
          </cell>
          <cell r="E24" t="str">
            <v>Government of Vanuatu</v>
          </cell>
          <cell r="F24" t="str">
            <v>Vanua Lava</v>
          </cell>
          <cell r="G24" t="str">
            <v>Torba</v>
          </cell>
          <cell r="H24" t="str">
            <v>0084571001</v>
          </cell>
          <cell r="I24" t="str">
            <v>WOSOK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59</v>
          </cell>
          <cell r="N24">
            <v>8900</v>
          </cell>
          <cell r="O24">
            <v>525100</v>
          </cell>
          <cell r="P24">
            <v>157530</v>
          </cell>
          <cell r="Q24">
            <v>0</v>
          </cell>
          <cell r="R24">
            <v>157530</v>
          </cell>
          <cell r="S24">
            <v>157530</v>
          </cell>
        </row>
        <row r="25">
          <cell r="B25" t="str">
            <v>010517</v>
          </cell>
          <cell r="C25" t="str">
            <v>Telhei</v>
          </cell>
          <cell r="D25" t="str">
            <v>ENG</v>
          </cell>
          <cell r="E25" t="str">
            <v>Church (Government Assisted)</v>
          </cell>
          <cell r="F25" t="str">
            <v>Mota Lava</v>
          </cell>
          <cell r="G25" t="str">
            <v>Torba</v>
          </cell>
          <cell r="H25" t="str">
            <v>0084572001</v>
          </cell>
          <cell r="I25" t="str">
            <v>TELHEI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190</v>
          </cell>
          <cell r="N25">
            <v>8900</v>
          </cell>
          <cell r="O25">
            <v>1691000</v>
          </cell>
          <cell r="P25">
            <v>507300</v>
          </cell>
          <cell r="Q25">
            <v>0</v>
          </cell>
          <cell r="R25">
            <v>507300</v>
          </cell>
          <cell r="S25">
            <v>507300</v>
          </cell>
        </row>
        <row r="26">
          <cell r="B26" t="str">
            <v>010518</v>
          </cell>
          <cell r="C26" t="str">
            <v>Telvet</v>
          </cell>
          <cell r="D26" t="str">
            <v>FRE</v>
          </cell>
          <cell r="E26" t="str">
            <v>Government of Vanuatu</v>
          </cell>
          <cell r="F26" t="str">
            <v>Mota Lava</v>
          </cell>
          <cell r="G26" t="str">
            <v>Torba</v>
          </cell>
          <cell r="H26" t="str">
            <v>0084580001</v>
          </cell>
          <cell r="I26" t="str">
            <v>TELVET PRIMARY SCHOOL</v>
          </cell>
          <cell r="J26" t="str">
            <v>PS</v>
          </cell>
          <cell r="K26" t="str">
            <v>No</v>
          </cell>
          <cell r="L26" t="str">
            <v xml:space="preserve">1 2 3 4 5 6 </v>
          </cell>
          <cell r="M26">
            <v>56</v>
          </cell>
          <cell r="N26">
            <v>8900</v>
          </cell>
          <cell r="O26">
            <v>498400</v>
          </cell>
          <cell r="P26">
            <v>149520</v>
          </cell>
          <cell r="Q26">
            <v>0</v>
          </cell>
          <cell r="R26">
            <v>149520</v>
          </cell>
          <cell r="S26">
            <v>149520</v>
          </cell>
        </row>
        <row r="27">
          <cell r="B27" t="str">
            <v>010523</v>
          </cell>
          <cell r="C27" t="str">
            <v>Wongyeskei</v>
          </cell>
          <cell r="D27" t="str">
            <v>FRE</v>
          </cell>
          <cell r="E27" t="str">
            <v>Government of Vanuatu</v>
          </cell>
          <cell r="F27" t="str">
            <v>Mota Lava</v>
          </cell>
          <cell r="G27" t="str">
            <v>Torba</v>
          </cell>
          <cell r="H27" t="str">
            <v>0084573001</v>
          </cell>
          <cell r="I27" t="str">
            <v>WONGYESKEI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72</v>
          </cell>
          <cell r="N27">
            <v>8900</v>
          </cell>
          <cell r="O27">
            <v>640800</v>
          </cell>
          <cell r="P27">
            <v>192240</v>
          </cell>
          <cell r="Q27">
            <v>0</v>
          </cell>
          <cell r="R27">
            <v>192240</v>
          </cell>
          <cell r="S27">
            <v>192240</v>
          </cell>
        </row>
        <row r="28">
          <cell r="B28" t="str">
            <v>010609</v>
          </cell>
          <cell r="C28" t="str">
            <v>Pasalele</v>
          </cell>
          <cell r="D28" t="str">
            <v>ENG</v>
          </cell>
          <cell r="E28" t="str">
            <v>Church (Government Assisted)</v>
          </cell>
          <cell r="F28" t="str">
            <v>Mota</v>
          </cell>
          <cell r="G28" t="str">
            <v>Torba</v>
          </cell>
          <cell r="H28" t="str">
            <v>0084574001</v>
          </cell>
          <cell r="I28" t="str">
            <v>PASLELE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84</v>
          </cell>
          <cell r="N28">
            <v>8900</v>
          </cell>
          <cell r="O28">
            <v>747600</v>
          </cell>
          <cell r="P28">
            <v>224280</v>
          </cell>
          <cell r="Q28">
            <v>0</v>
          </cell>
          <cell r="R28">
            <v>224280</v>
          </cell>
          <cell r="S28">
            <v>224280</v>
          </cell>
        </row>
        <row r="29">
          <cell r="B29" t="str">
            <v>010914</v>
          </cell>
          <cell r="C29" t="str">
            <v>Shelil</v>
          </cell>
          <cell r="D29" t="str">
            <v>ENG</v>
          </cell>
          <cell r="E29" t="str">
            <v>Government of Vanuatu</v>
          </cell>
          <cell r="F29" t="str">
            <v>Ureparapara</v>
          </cell>
          <cell r="G29" t="str">
            <v>Torba</v>
          </cell>
          <cell r="H29" t="str">
            <v>0084575001</v>
          </cell>
          <cell r="I29" t="str">
            <v>SHELIL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37</v>
          </cell>
          <cell r="N29">
            <v>8900</v>
          </cell>
          <cell r="O29">
            <v>329300</v>
          </cell>
          <cell r="P29">
            <v>98790</v>
          </cell>
          <cell r="Q29">
            <v>0</v>
          </cell>
          <cell r="R29">
            <v>98790</v>
          </cell>
          <cell r="S29">
            <v>98790</v>
          </cell>
        </row>
        <row r="30">
          <cell r="B30" t="str">
            <v>010915</v>
          </cell>
          <cell r="C30" t="str">
            <v>Shem Rolley</v>
          </cell>
          <cell r="D30" t="str">
            <v>ENG</v>
          </cell>
          <cell r="E30" t="str">
            <v>Church (Government Assisted)</v>
          </cell>
          <cell r="F30" t="str">
            <v>Ureparapara</v>
          </cell>
          <cell r="G30" t="str">
            <v>Torba</v>
          </cell>
          <cell r="H30" t="str">
            <v>0084576001</v>
          </cell>
          <cell r="I30" t="str">
            <v>SHEM ROLLEY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44</v>
          </cell>
          <cell r="N30">
            <v>8900</v>
          </cell>
          <cell r="O30">
            <v>391600</v>
          </cell>
          <cell r="P30">
            <v>117480</v>
          </cell>
          <cell r="Q30">
            <v>0</v>
          </cell>
          <cell r="R30">
            <v>117480</v>
          </cell>
          <cell r="S30">
            <v>117480</v>
          </cell>
        </row>
        <row r="31">
          <cell r="B31" t="str">
            <v>011003</v>
          </cell>
          <cell r="C31" t="str">
            <v>Bagavegug</v>
          </cell>
          <cell r="D31" t="str">
            <v>ENG</v>
          </cell>
          <cell r="E31" t="str">
            <v>Government of Vanuatu</v>
          </cell>
          <cell r="F31" t="str">
            <v>Toga</v>
          </cell>
          <cell r="G31" t="str">
            <v>Torba</v>
          </cell>
          <cell r="H31" t="str">
            <v>0084577001</v>
          </cell>
          <cell r="I31" t="str">
            <v>BAKAVEGUG PRIMARY SCHOOL</v>
          </cell>
          <cell r="J31" t="str">
            <v>PS</v>
          </cell>
          <cell r="K31" t="str">
            <v>No</v>
          </cell>
          <cell r="L31" t="str">
            <v xml:space="preserve">1 2 3 4 5 6 </v>
          </cell>
          <cell r="M31">
            <v>96</v>
          </cell>
          <cell r="N31">
            <v>8900</v>
          </cell>
          <cell r="O31">
            <v>854400</v>
          </cell>
          <cell r="P31">
            <v>256320</v>
          </cell>
          <cell r="Q31">
            <v>0</v>
          </cell>
          <cell r="R31">
            <v>256320</v>
          </cell>
          <cell r="S31">
            <v>256320</v>
          </cell>
        </row>
        <row r="32">
          <cell r="B32" t="str">
            <v>011110</v>
          </cell>
          <cell r="C32" t="str">
            <v>Robin Memorial</v>
          </cell>
          <cell r="D32" t="str">
            <v>ENG</v>
          </cell>
          <cell r="E32" t="str">
            <v>Church (Government Assisted)</v>
          </cell>
          <cell r="F32" t="str">
            <v>Loh</v>
          </cell>
          <cell r="G32" t="str">
            <v>Torba</v>
          </cell>
          <cell r="H32" t="str">
            <v>0084578001</v>
          </cell>
          <cell r="I32" t="str">
            <v>ROBIN PRIMARY SCHOOL</v>
          </cell>
          <cell r="J32" t="str">
            <v>PS</v>
          </cell>
          <cell r="K32" t="str">
            <v>No</v>
          </cell>
          <cell r="L32" t="str">
            <v xml:space="preserve">1 2 3 4 5 6 7 8 </v>
          </cell>
          <cell r="M32">
            <v>63</v>
          </cell>
          <cell r="N32">
            <v>8900</v>
          </cell>
          <cell r="O32">
            <v>560700</v>
          </cell>
          <cell r="P32">
            <v>168210</v>
          </cell>
          <cell r="Q32">
            <v>0</v>
          </cell>
          <cell r="R32">
            <v>168210</v>
          </cell>
          <cell r="S32">
            <v>168210</v>
          </cell>
        </row>
        <row r="33">
          <cell r="B33" t="str">
            <v>011407</v>
          </cell>
          <cell r="C33" t="str">
            <v>Martin</v>
          </cell>
          <cell r="D33" t="str">
            <v>ENG</v>
          </cell>
          <cell r="E33" t="str">
            <v>Government of Vanuatu</v>
          </cell>
          <cell r="F33" t="str">
            <v>Hiu</v>
          </cell>
          <cell r="G33" t="str">
            <v>Torba</v>
          </cell>
          <cell r="H33" t="str">
            <v>0084579001</v>
          </cell>
          <cell r="I33" t="str">
            <v>MARTIN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55</v>
          </cell>
          <cell r="N33">
            <v>8900</v>
          </cell>
          <cell r="O33">
            <v>489500</v>
          </cell>
          <cell r="P33">
            <v>146850</v>
          </cell>
          <cell r="Q33">
            <v>0</v>
          </cell>
          <cell r="R33">
            <v>146850</v>
          </cell>
          <cell r="S33">
            <v>146850</v>
          </cell>
        </row>
        <row r="34">
          <cell r="B34" t="str">
            <v>022101</v>
          </cell>
          <cell r="C34" t="str">
            <v>Alowaru</v>
          </cell>
          <cell r="D34" t="str">
            <v>ENG</v>
          </cell>
          <cell r="E34" t="str">
            <v>Government of Vanuatu</v>
          </cell>
          <cell r="F34" t="str">
            <v>Malo</v>
          </cell>
          <cell r="G34" t="str">
            <v>Sanma</v>
          </cell>
          <cell r="H34" t="str">
            <v>0084590001</v>
          </cell>
          <cell r="I34" t="str">
            <v>ALOWARU PRIMARY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65</v>
          </cell>
          <cell r="N34">
            <v>8900</v>
          </cell>
          <cell r="O34">
            <v>578500</v>
          </cell>
          <cell r="P34">
            <v>173550</v>
          </cell>
          <cell r="Q34">
            <v>0</v>
          </cell>
          <cell r="R34">
            <v>173550</v>
          </cell>
          <cell r="S34">
            <v>173550</v>
          </cell>
        </row>
        <row r="35">
          <cell r="B35" t="str">
            <v>022102</v>
          </cell>
          <cell r="C35" t="str">
            <v>Amapelau/Mati</v>
          </cell>
          <cell r="D35" t="str">
            <v>ENG</v>
          </cell>
          <cell r="E35" t="str">
            <v>Church (Government Assisted)</v>
          </cell>
          <cell r="F35" t="str">
            <v>Malo</v>
          </cell>
          <cell r="G35" t="str">
            <v>Sanma</v>
          </cell>
          <cell r="H35" t="str">
            <v>0091201001</v>
          </cell>
          <cell r="I35" t="str">
            <v>AMAPELAO PRIMARY SCHOOL</v>
          </cell>
          <cell r="J35" t="str">
            <v>PS</v>
          </cell>
          <cell r="K35" t="str">
            <v>No</v>
          </cell>
          <cell r="L35" t="str">
            <v xml:space="preserve">1 2 3 4 5 6 7 8 </v>
          </cell>
          <cell r="M35">
            <v>82</v>
          </cell>
          <cell r="N35">
            <v>8900</v>
          </cell>
          <cell r="O35">
            <v>729800</v>
          </cell>
          <cell r="P35">
            <v>218940</v>
          </cell>
          <cell r="Q35">
            <v>0</v>
          </cell>
          <cell r="R35">
            <v>218940</v>
          </cell>
          <cell r="S35">
            <v>218940</v>
          </cell>
        </row>
        <row r="36">
          <cell r="B36" t="str">
            <v>0221501</v>
          </cell>
          <cell r="C36" t="str">
            <v>Ambakura</v>
          </cell>
          <cell r="D36" t="str">
            <v>FRE</v>
          </cell>
          <cell r="E36" t="str">
            <v>Government of Vanuatu</v>
          </cell>
          <cell r="F36" t="str">
            <v>Malo</v>
          </cell>
          <cell r="G36" t="str">
            <v>Sanma</v>
          </cell>
          <cell r="H36" t="str">
            <v>0098422001</v>
          </cell>
          <cell r="I36" t="str">
            <v>AMBAKURA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29</v>
          </cell>
          <cell r="N36">
            <v>8900</v>
          </cell>
          <cell r="O36">
            <v>258100</v>
          </cell>
          <cell r="P36">
            <v>77430</v>
          </cell>
          <cell r="Q36">
            <v>0</v>
          </cell>
          <cell r="R36">
            <v>77430</v>
          </cell>
          <cell r="S36">
            <v>77430</v>
          </cell>
        </row>
        <row r="37">
          <cell r="B37" t="str">
            <v>022103</v>
          </cell>
          <cell r="C37" t="str">
            <v>Avunatari Primary</v>
          </cell>
          <cell r="D37" t="str">
            <v>ENG</v>
          </cell>
          <cell r="E37" t="str">
            <v>Government of Vanuatu</v>
          </cell>
          <cell r="F37" t="str">
            <v>Malo</v>
          </cell>
          <cell r="G37" t="str">
            <v>Sanma</v>
          </cell>
          <cell r="H37" t="str">
            <v>0084591001</v>
          </cell>
          <cell r="I37" t="str">
            <v>AVUNATARI PRIMARY SCHOOL</v>
          </cell>
          <cell r="J37" t="str">
            <v>PS</v>
          </cell>
          <cell r="K37" t="str">
            <v>No</v>
          </cell>
          <cell r="L37" t="str">
            <v xml:space="preserve">1 2 3 4 5 6 7 8 </v>
          </cell>
          <cell r="M37">
            <v>150</v>
          </cell>
          <cell r="N37">
            <v>8900</v>
          </cell>
          <cell r="O37">
            <v>1335000</v>
          </cell>
          <cell r="P37">
            <v>400500</v>
          </cell>
          <cell r="Q37">
            <v>0</v>
          </cell>
          <cell r="R37">
            <v>400500</v>
          </cell>
          <cell r="S37">
            <v>400500</v>
          </cell>
        </row>
        <row r="38">
          <cell r="B38" t="str">
            <v>022204</v>
          </cell>
          <cell r="C38" t="str">
            <v>Balon Primary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0084597001</v>
          </cell>
          <cell r="I38" t="str">
            <v>BALON PRIMARY SCHOOL</v>
          </cell>
          <cell r="J38" t="str">
            <v>PS</v>
          </cell>
          <cell r="K38" t="str">
            <v>No</v>
          </cell>
          <cell r="L38" t="str">
            <v xml:space="preserve">1 2 3 4 5 6 </v>
          </cell>
          <cell r="M38">
            <v>129</v>
          </cell>
          <cell r="N38">
            <v>8900</v>
          </cell>
          <cell r="O38">
            <v>1148100</v>
          </cell>
          <cell r="P38">
            <v>344430</v>
          </cell>
          <cell r="Q38">
            <v>0</v>
          </cell>
          <cell r="R38">
            <v>344430</v>
          </cell>
          <cell r="S38">
            <v>344430</v>
          </cell>
        </row>
        <row r="39">
          <cell r="B39" t="str">
            <v>022106</v>
          </cell>
          <cell r="C39" t="str">
            <v>Banaviti Primary</v>
          </cell>
          <cell r="D39" t="str">
            <v>ENG</v>
          </cell>
          <cell r="E39" t="str">
            <v>Government of Vanuatu</v>
          </cell>
          <cell r="F39" t="str">
            <v>Malo</v>
          </cell>
          <cell r="G39" t="str">
            <v>Sanma</v>
          </cell>
          <cell r="H39" t="str">
            <v>0084592001</v>
          </cell>
          <cell r="I39" t="str">
            <v>BANAVITI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119</v>
          </cell>
          <cell r="N39">
            <v>8900</v>
          </cell>
          <cell r="O39">
            <v>1059100</v>
          </cell>
          <cell r="P39">
            <v>317730</v>
          </cell>
          <cell r="Q39">
            <v>0</v>
          </cell>
          <cell r="R39">
            <v>317730</v>
          </cell>
          <cell r="S39">
            <v>317730</v>
          </cell>
        </row>
        <row r="40">
          <cell r="B40" t="str">
            <v>022205</v>
          </cell>
          <cell r="C40" t="str">
            <v>Banban Primary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0084598001</v>
          </cell>
          <cell r="I40" t="str">
            <v>BANBAN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556</v>
          </cell>
          <cell r="N40">
            <v>8900</v>
          </cell>
          <cell r="O40">
            <v>4948400</v>
          </cell>
          <cell r="P40">
            <v>1484520</v>
          </cell>
          <cell r="Q40">
            <v>0</v>
          </cell>
          <cell r="R40">
            <v>1484520</v>
          </cell>
          <cell r="S40">
            <v>1484520</v>
          </cell>
        </row>
        <row r="41">
          <cell r="B41" t="str">
            <v>0222568</v>
          </cell>
          <cell r="C41" t="str">
            <v>Bene (Pacific Island) Christian Community</v>
          </cell>
          <cell r="D41" t="str">
            <v>ENG</v>
          </cell>
          <cell r="E41" t="str">
            <v>Government of Vanuatu</v>
          </cell>
          <cell r="F41" t="str">
            <v>Santo</v>
          </cell>
          <cell r="G41" t="str">
            <v>Sanma</v>
          </cell>
          <cell r="H41" t="str">
            <v>0201381001</v>
          </cell>
          <cell r="I41" t="str">
            <v>BENE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74</v>
          </cell>
          <cell r="N41">
            <v>8900</v>
          </cell>
          <cell r="O41">
            <v>658600</v>
          </cell>
          <cell r="P41">
            <v>197580</v>
          </cell>
          <cell r="Q41">
            <v>0</v>
          </cell>
          <cell r="R41">
            <v>197580</v>
          </cell>
          <cell r="S41">
            <v>197580</v>
          </cell>
        </row>
        <row r="42">
          <cell r="B42" t="str">
            <v>022007</v>
          </cell>
          <cell r="C42" t="str">
            <v>Bernier Bay Primary</v>
          </cell>
          <cell r="D42" t="str">
            <v>ENG</v>
          </cell>
          <cell r="E42" t="str">
            <v>Government of Vanuatu</v>
          </cell>
          <cell r="F42" t="str">
            <v>Aore</v>
          </cell>
          <cell r="G42" t="str">
            <v>Sanma</v>
          </cell>
          <cell r="H42" t="str">
            <v>0084642001</v>
          </cell>
          <cell r="I42" t="str">
            <v>BERNIER BAY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51</v>
          </cell>
          <cell r="N42">
            <v>8900</v>
          </cell>
          <cell r="O42">
            <v>453900</v>
          </cell>
          <cell r="P42">
            <v>136170</v>
          </cell>
          <cell r="Q42">
            <v>0</v>
          </cell>
          <cell r="R42">
            <v>136170</v>
          </cell>
          <cell r="S42">
            <v>136170</v>
          </cell>
        </row>
        <row r="43">
          <cell r="B43" t="str">
            <v>TLS37</v>
          </cell>
          <cell r="C43" t="str">
            <v>Bombua Primary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0186772001</v>
          </cell>
          <cell r="I43" t="str">
            <v>BOMBUA SECONDARY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218</v>
          </cell>
          <cell r="N43">
            <v>8900</v>
          </cell>
          <cell r="O43">
            <v>1940200</v>
          </cell>
          <cell r="P43">
            <v>582060</v>
          </cell>
          <cell r="Q43">
            <v>0</v>
          </cell>
          <cell r="R43">
            <v>582060</v>
          </cell>
          <cell r="S43">
            <v>582060</v>
          </cell>
        </row>
        <row r="44">
          <cell r="B44" t="str">
            <v>022209</v>
          </cell>
          <cell r="C44" t="str">
            <v>Butmas</v>
          </cell>
          <cell r="D44" t="str">
            <v>FRE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0084600001</v>
          </cell>
          <cell r="I44" t="str">
            <v>BUTMAS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64</v>
          </cell>
          <cell r="N44">
            <v>8900</v>
          </cell>
          <cell r="O44">
            <v>569600</v>
          </cell>
          <cell r="P44">
            <v>170880</v>
          </cell>
          <cell r="Q44">
            <v>0</v>
          </cell>
          <cell r="R44">
            <v>170880</v>
          </cell>
          <cell r="S44">
            <v>170880</v>
          </cell>
        </row>
        <row r="45">
          <cell r="B45" t="str">
            <v>021711</v>
          </cell>
          <cell r="C45" t="str">
            <v>Dambulu</v>
          </cell>
          <cell r="D45" t="str">
            <v>ENG</v>
          </cell>
          <cell r="E45" t="str">
            <v>Government of Vanuatu</v>
          </cell>
          <cell r="F45" t="str">
            <v>Mavea</v>
          </cell>
          <cell r="G45" t="str">
            <v>Sanma</v>
          </cell>
          <cell r="H45" t="str">
            <v>0084588001</v>
          </cell>
          <cell r="I45" t="str">
            <v>DAMBULU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33</v>
          </cell>
          <cell r="N45">
            <v>8900</v>
          </cell>
          <cell r="O45">
            <v>293700</v>
          </cell>
          <cell r="P45">
            <v>88110</v>
          </cell>
          <cell r="Q45">
            <v>0</v>
          </cell>
          <cell r="R45">
            <v>88110</v>
          </cell>
          <cell r="S45">
            <v>88110</v>
          </cell>
        </row>
        <row r="46">
          <cell r="B46" t="str">
            <v>0222325</v>
          </cell>
          <cell r="C46" t="str">
            <v>Day Spring School</v>
          </cell>
          <cell r="D46" t="str">
            <v>ENG</v>
          </cell>
          <cell r="E46" t="str">
            <v>Government of Vanuatu</v>
          </cell>
          <cell r="F46" t="str">
            <v>Santo</v>
          </cell>
          <cell r="G46" t="str">
            <v>Sanma</v>
          </cell>
          <cell r="H46" t="str">
            <v>0099659001</v>
          </cell>
          <cell r="I46" t="str">
            <v>DAY SPRING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77</v>
          </cell>
          <cell r="N46">
            <v>8900</v>
          </cell>
          <cell r="O46">
            <v>685300</v>
          </cell>
          <cell r="P46">
            <v>205590</v>
          </cell>
          <cell r="Q46">
            <v>0</v>
          </cell>
          <cell r="R46">
            <v>205590</v>
          </cell>
          <cell r="S46">
            <v>205590</v>
          </cell>
        </row>
        <row r="47">
          <cell r="B47" t="str">
            <v>022289</v>
          </cell>
          <cell r="C47" t="str">
            <v>De Quiros(matantas)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0098423001</v>
          </cell>
          <cell r="I47" t="str">
            <v>DE QUEROS (MATANTAS) PRIMARY SCHOOL</v>
          </cell>
          <cell r="J47" t="str">
            <v>PS</v>
          </cell>
          <cell r="K47" t="str">
            <v>No</v>
          </cell>
          <cell r="L47" t="str">
            <v xml:space="preserve">1 2 3 4 5 6 7 8 </v>
          </cell>
          <cell r="M47">
            <v>111</v>
          </cell>
          <cell r="N47">
            <v>8900</v>
          </cell>
          <cell r="O47">
            <v>987900</v>
          </cell>
          <cell r="P47">
            <v>296370</v>
          </cell>
          <cell r="Q47">
            <v>0</v>
          </cell>
          <cell r="R47">
            <v>296370</v>
          </cell>
          <cell r="S47">
            <v>296370</v>
          </cell>
        </row>
        <row r="48">
          <cell r="B48" t="str">
            <v>021912</v>
          </cell>
          <cell r="C48" t="str">
            <v>Dombulu</v>
          </cell>
          <cell r="D48" t="str">
            <v>ENG</v>
          </cell>
          <cell r="E48" t="str">
            <v>Government of Vanuatu</v>
          </cell>
          <cell r="F48" t="str">
            <v>Tutuba</v>
          </cell>
          <cell r="G48" t="str">
            <v>Sanma</v>
          </cell>
          <cell r="H48" t="str">
            <v>0084589001</v>
          </cell>
          <cell r="I48" t="str">
            <v>DOMBULU PRIMARY SCHOOL</v>
          </cell>
          <cell r="J48" t="str">
            <v>PS</v>
          </cell>
          <cell r="K48" t="str">
            <v>No</v>
          </cell>
          <cell r="L48" t="str">
            <v xml:space="preserve">1 2 3 4 5 6 </v>
          </cell>
          <cell r="M48">
            <v>129</v>
          </cell>
          <cell r="N48">
            <v>8900</v>
          </cell>
          <cell r="O48">
            <v>1148100</v>
          </cell>
          <cell r="P48">
            <v>344430</v>
          </cell>
          <cell r="Q48">
            <v>0</v>
          </cell>
          <cell r="R48">
            <v>344430</v>
          </cell>
          <cell r="S48">
            <v>344430</v>
          </cell>
        </row>
        <row r="49">
          <cell r="B49" t="str">
            <v>022210</v>
          </cell>
          <cell r="C49" t="str">
            <v>Ebenezer</v>
          </cell>
          <cell r="D49" t="str">
            <v>ENG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0084601001</v>
          </cell>
          <cell r="I49" t="str">
            <v>EBENEZER PRIMARY SCHOOL</v>
          </cell>
          <cell r="J49" t="str">
            <v>PS</v>
          </cell>
          <cell r="K49" t="str">
            <v>No</v>
          </cell>
          <cell r="L49" t="str">
            <v xml:space="preserve">1 2 3 4 5 6 7 8 </v>
          </cell>
          <cell r="M49">
            <v>158</v>
          </cell>
          <cell r="N49">
            <v>8900</v>
          </cell>
          <cell r="O49">
            <v>1406200</v>
          </cell>
          <cell r="P49">
            <v>421860</v>
          </cell>
          <cell r="Q49">
            <v>0</v>
          </cell>
          <cell r="R49">
            <v>421860</v>
          </cell>
          <cell r="S49">
            <v>421860</v>
          </cell>
        </row>
        <row r="50">
          <cell r="B50" t="str">
            <v>022213</v>
          </cell>
          <cell r="C50" t="str">
            <v>Fanafo</v>
          </cell>
          <cell r="D50" t="str">
            <v>FRE</v>
          </cell>
          <cell r="E50" t="str">
            <v>Church (Government Assisted)</v>
          </cell>
          <cell r="F50" t="str">
            <v>Santo</v>
          </cell>
          <cell r="G50" t="str">
            <v>Sanma</v>
          </cell>
          <cell r="H50" t="str">
            <v>0084665001</v>
          </cell>
          <cell r="I50" t="str">
            <v>FANAFO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215</v>
          </cell>
          <cell r="N50">
            <v>8900</v>
          </cell>
          <cell r="O50">
            <v>1913500</v>
          </cell>
          <cell r="P50">
            <v>574050</v>
          </cell>
          <cell r="Q50">
            <v>0</v>
          </cell>
          <cell r="R50">
            <v>574050</v>
          </cell>
          <cell r="S50">
            <v>574050</v>
          </cell>
        </row>
        <row r="51">
          <cell r="B51" t="str">
            <v>022215</v>
          </cell>
          <cell r="C51" t="str">
            <v>Hog Harbour</v>
          </cell>
          <cell r="D51" t="str">
            <v>ENG</v>
          </cell>
          <cell r="E51" t="str">
            <v>Government of Vanuatu</v>
          </cell>
          <cell r="F51" t="str">
            <v>Santo</v>
          </cell>
          <cell r="G51" t="str">
            <v>Sanma</v>
          </cell>
          <cell r="H51" t="str">
            <v>0084602001</v>
          </cell>
          <cell r="I51" t="str">
            <v>HOG HARBOUR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153</v>
          </cell>
          <cell r="N51">
            <v>8900</v>
          </cell>
          <cell r="O51">
            <v>1361700</v>
          </cell>
          <cell r="P51">
            <v>408510</v>
          </cell>
          <cell r="Q51">
            <v>0</v>
          </cell>
          <cell r="R51">
            <v>408510</v>
          </cell>
          <cell r="S51">
            <v>408510</v>
          </cell>
        </row>
        <row r="52">
          <cell r="B52" t="str">
            <v>022216</v>
          </cell>
          <cell r="C52" t="str">
            <v>Ian Livo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0084603001</v>
          </cell>
          <cell r="I52" t="str">
            <v>IAN LIVO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82</v>
          </cell>
          <cell r="N52">
            <v>8900</v>
          </cell>
          <cell r="O52">
            <v>729800</v>
          </cell>
          <cell r="P52">
            <v>218940</v>
          </cell>
          <cell r="Q52">
            <v>0</v>
          </cell>
          <cell r="R52">
            <v>218940</v>
          </cell>
          <cell r="S52">
            <v>218940</v>
          </cell>
        </row>
        <row r="53">
          <cell r="B53" t="str">
            <v>022217</v>
          </cell>
          <cell r="C53" t="str">
            <v>Iethvekar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0084604001</v>
          </cell>
          <cell r="I53" t="str">
            <v>IETHVEKAR PRIMARY SCHOOL</v>
          </cell>
          <cell r="J53" t="str">
            <v>PS</v>
          </cell>
          <cell r="K53" t="str">
            <v>No</v>
          </cell>
          <cell r="L53" t="str">
            <v xml:space="preserve">1 2 3 4 5 6 </v>
          </cell>
          <cell r="M53">
            <v>112</v>
          </cell>
          <cell r="N53">
            <v>8900</v>
          </cell>
          <cell r="O53">
            <v>996800</v>
          </cell>
          <cell r="P53">
            <v>299040</v>
          </cell>
          <cell r="Q53">
            <v>0</v>
          </cell>
          <cell r="R53">
            <v>299040</v>
          </cell>
          <cell r="S53">
            <v>299040</v>
          </cell>
        </row>
        <row r="54">
          <cell r="B54" t="str">
            <v>022114</v>
          </cell>
          <cell r="C54" t="str">
            <v>Jinaure</v>
          </cell>
          <cell r="D54" t="str">
            <v>ENG</v>
          </cell>
          <cell r="E54" t="str">
            <v>Government of Vanuatu</v>
          </cell>
          <cell r="F54" t="str">
            <v>Malo</v>
          </cell>
          <cell r="G54" t="str">
            <v>Sanma</v>
          </cell>
          <cell r="H54" t="str">
            <v>0084594001</v>
          </cell>
          <cell r="I54" t="str">
            <v>GINAURE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152</v>
          </cell>
          <cell r="N54">
            <v>8900</v>
          </cell>
          <cell r="O54">
            <v>1352800</v>
          </cell>
          <cell r="P54">
            <v>405840</v>
          </cell>
          <cell r="Q54">
            <v>0</v>
          </cell>
          <cell r="R54">
            <v>405840</v>
          </cell>
          <cell r="S54">
            <v>405840</v>
          </cell>
        </row>
        <row r="55">
          <cell r="B55" t="str">
            <v>022247</v>
          </cell>
          <cell r="C55" t="str">
            <v>John Noble Mackenzie</v>
          </cell>
          <cell r="D55" t="str">
            <v>ENG</v>
          </cell>
          <cell r="E55" t="str">
            <v>Government of Vanuatu</v>
          </cell>
          <cell r="F55" t="str">
            <v>Santo</v>
          </cell>
          <cell r="G55" t="str">
            <v>Sanma</v>
          </cell>
          <cell r="H55" t="str">
            <v>0084627001</v>
          </cell>
          <cell r="I55" t="str">
            <v>JOHN NOBLE MACKENZIE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97</v>
          </cell>
          <cell r="N55">
            <v>8900</v>
          </cell>
          <cell r="O55">
            <v>863300</v>
          </cell>
          <cell r="P55">
            <v>258990</v>
          </cell>
          <cell r="Q55">
            <v>0</v>
          </cell>
          <cell r="R55">
            <v>258990</v>
          </cell>
          <cell r="S55">
            <v>258990</v>
          </cell>
        </row>
        <row r="56">
          <cell r="B56" t="str">
            <v>020101</v>
          </cell>
          <cell r="C56" t="str">
            <v>Kamewa English</v>
          </cell>
          <cell r="D56" t="str">
            <v>ENG</v>
          </cell>
          <cell r="E56" t="str">
            <v>Government of Vanuatu</v>
          </cell>
          <cell r="F56" t="str">
            <v>Santo</v>
          </cell>
          <cell r="G56" t="str">
            <v>Sanma</v>
          </cell>
          <cell r="H56" t="str">
            <v>0084640001</v>
          </cell>
          <cell r="I56" t="str">
            <v>KAMEWA PRIMARY SCHOOL</v>
          </cell>
          <cell r="J56" t="str">
            <v>PS</v>
          </cell>
          <cell r="K56" t="str">
            <v>Yes</v>
          </cell>
          <cell r="L56" t="str">
            <v xml:space="preserve">1 2 3 4 5 6 7 8 </v>
          </cell>
          <cell r="M56">
            <v>386</v>
          </cell>
          <cell r="N56">
            <v>8900</v>
          </cell>
          <cell r="O56">
            <v>3435400</v>
          </cell>
          <cell r="P56">
            <v>1030620</v>
          </cell>
          <cell r="Q56">
            <v>0</v>
          </cell>
          <cell r="R56">
            <v>1030620</v>
          </cell>
          <cell r="S56">
            <v>1030620</v>
          </cell>
        </row>
        <row r="57">
          <cell r="B57" t="str">
            <v>020102</v>
          </cell>
          <cell r="C57" t="str">
            <v>Kamewa French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0084640001</v>
          </cell>
          <cell r="I57" t="str">
            <v>KAMEWA PRIMARY SCHOOL</v>
          </cell>
          <cell r="J57" t="str">
            <v>PS</v>
          </cell>
          <cell r="K57" t="str">
            <v>Yes</v>
          </cell>
          <cell r="L57" t="str">
            <v xml:space="preserve">1 2 3 4 5 6 7 8 </v>
          </cell>
          <cell r="M57">
            <v>319</v>
          </cell>
          <cell r="N57">
            <v>8900</v>
          </cell>
          <cell r="O57">
            <v>2839100</v>
          </cell>
          <cell r="P57">
            <v>851730</v>
          </cell>
          <cell r="Q57">
            <v>0</v>
          </cell>
          <cell r="R57">
            <v>851730</v>
          </cell>
          <cell r="S57">
            <v>851730</v>
          </cell>
        </row>
        <row r="58">
          <cell r="B58" t="str">
            <v>022222</v>
          </cell>
          <cell r="C58" t="str">
            <v>Lathi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0084606001</v>
          </cell>
          <cell r="I58" t="str">
            <v>LATH HI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64</v>
          </cell>
          <cell r="N58">
            <v>8900</v>
          </cell>
          <cell r="O58">
            <v>569600</v>
          </cell>
          <cell r="P58">
            <v>170880</v>
          </cell>
          <cell r="Q58">
            <v>0</v>
          </cell>
          <cell r="R58">
            <v>170880</v>
          </cell>
          <cell r="S58">
            <v>170880</v>
          </cell>
        </row>
        <row r="59">
          <cell r="B59" t="str">
            <v>022421</v>
          </cell>
          <cell r="C59" t="str">
            <v>Lehilehina</v>
          </cell>
          <cell r="D59" t="str">
            <v>ENG</v>
          </cell>
          <cell r="E59" t="str">
            <v>Government of Vanuatu</v>
          </cell>
          <cell r="F59" t="str">
            <v>Araki</v>
          </cell>
          <cell r="G59" t="str">
            <v>Sanma</v>
          </cell>
          <cell r="H59" t="str">
            <v>0084644001</v>
          </cell>
          <cell r="I59" t="str">
            <v>LEHILEHINA PRIMARY SCHOOL</v>
          </cell>
          <cell r="J59" t="str">
            <v>PS</v>
          </cell>
          <cell r="K59" t="str">
            <v>No</v>
          </cell>
          <cell r="L59" t="str">
            <v xml:space="preserve">1 2 3 4 5 6 </v>
          </cell>
          <cell r="M59">
            <v>37</v>
          </cell>
          <cell r="N59">
            <v>8900</v>
          </cell>
          <cell r="O59">
            <v>329300</v>
          </cell>
          <cell r="P59">
            <v>98790</v>
          </cell>
          <cell r="Q59">
            <v>0</v>
          </cell>
          <cell r="R59">
            <v>98790</v>
          </cell>
          <cell r="S59">
            <v>98790</v>
          </cell>
        </row>
        <row r="60">
          <cell r="B60" t="str">
            <v>0222497</v>
          </cell>
          <cell r="C60" t="str">
            <v>Lemesie (lape/Paparama)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0098424001</v>
          </cell>
          <cell r="I60" t="str">
            <v>LABE (PAPARAMA)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72</v>
          </cell>
          <cell r="N60">
            <v>8900</v>
          </cell>
          <cell r="O60">
            <v>640800</v>
          </cell>
          <cell r="P60">
            <v>192240</v>
          </cell>
          <cell r="Q60">
            <v>0</v>
          </cell>
          <cell r="R60">
            <v>192240</v>
          </cell>
          <cell r="S60">
            <v>192240</v>
          </cell>
        </row>
        <row r="61">
          <cell r="B61" t="str">
            <v>022223</v>
          </cell>
          <cell r="C61" t="str">
            <v>Limarua</v>
          </cell>
          <cell r="D61" t="str">
            <v>ENG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0084649001</v>
          </cell>
          <cell r="I61" t="str">
            <v>LIMARUA PRIMARY SCHOOL</v>
          </cell>
          <cell r="J61" t="str">
            <v>PS</v>
          </cell>
          <cell r="K61" t="str">
            <v>No</v>
          </cell>
          <cell r="L61" t="str">
            <v xml:space="preserve">1 2 3 4 5 6 7 8 </v>
          </cell>
          <cell r="M61">
            <v>63</v>
          </cell>
          <cell r="N61">
            <v>8900</v>
          </cell>
          <cell r="O61">
            <v>560700</v>
          </cell>
          <cell r="P61">
            <v>168210</v>
          </cell>
          <cell r="Q61">
            <v>0</v>
          </cell>
          <cell r="R61">
            <v>168210</v>
          </cell>
          <cell r="S61">
            <v>168210</v>
          </cell>
        </row>
        <row r="62">
          <cell r="B62" t="str">
            <v>022224</v>
          </cell>
          <cell r="C62" t="str">
            <v>Lorethiakarkar</v>
          </cell>
          <cell r="D62" t="str">
            <v>FRE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0084605001</v>
          </cell>
          <cell r="I62" t="str">
            <v>LORETHIAKARKAR PRIMARY SCHOOL</v>
          </cell>
          <cell r="J62" t="str">
            <v>PS</v>
          </cell>
          <cell r="K62" t="str">
            <v>No</v>
          </cell>
          <cell r="L62" t="str">
            <v xml:space="preserve">1 2 3 4 5 6 </v>
          </cell>
          <cell r="M62">
            <v>116</v>
          </cell>
          <cell r="N62">
            <v>8900</v>
          </cell>
          <cell r="O62">
            <v>1032400</v>
          </cell>
          <cell r="P62">
            <v>309720</v>
          </cell>
          <cell r="Q62">
            <v>0</v>
          </cell>
          <cell r="R62">
            <v>309720</v>
          </cell>
          <cell r="S62">
            <v>309720</v>
          </cell>
        </row>
        <row r="63">
          <cell r="B63" t="str">
            <v>022225</v>
          </cell>
          <cell r="C63" t="str">
            <v>Lorovuilko Anglican Community</v>
          </cell>
          <cell r="D63" t="str">
            <v>ENG</v>
          </cell>
          <cell r="E63" t="str">
            <v>Church (Government Assisted)</v>
          </cell>
          <cell r="F63" t="str">
            <v>Santo</v>
          </cell>
          <cell r="G63" t="str">
            <v>Sanma</v>
          </cell>
          <cell r="H63" t="str">
            <v>0084675001</v>
          </cell>
          <cell r="I63" t="str">
            <v>LOROVUILKO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48</v>
          </cell>
          <cell r="N63">
            <v>8900</v>
          </cell>
          <cell r="O63">
            <v>427200</v>
          </cell>
          <cell r="P63">
            <v>128160</v>
          </cell>
          <cell r="Q63">
            <v>0</v>
          </cell>
          <cell r="R63">
            <v>128160</v>
          </cell>
          <cell r="S63">
            <v>128160</v>
          </cell>
        </row>
        <row r="64">
          <cell r="B64" t="str">
            <v>022279</v>
          </cell>
          <cell r="C64" t="str">
            <v>Luganville Adventist School</v>
          </cell>
          <cell r="D64" t="str">
            <v>ENG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0084659001</v>
          </cell>
          <cell r="I64" t="str">
            <v>LUGANVILLE ADVENTIST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345</v>
          </cell>
          <cell r="N64">
            <v>8900</v>
          </cell>
          <cell r="O64">
            <v>3070500</v>
          </cell>
          <cell r="P64">
            <v>921150</v>
          </cell>
          <cell r="Q64">
            <v>0</v>
          </cell>
          <cell r="R64">
            <v>921150</v>
          </cell>
          <cell r="S64">
            <v>921150</v>
          </cell>
        </row>
        <row r="65">
          <cell r="B65" t="str">
            <v>020103</v>
          </cell>
          <cell r="C65" t="str">
            <v>Luganville Est Primary</v>
          </cell>
          <cell r="D65" t="str">
            <v>FRE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0084608001</v>
          </cell>
          <cell r="I65" t="str">
            <v>LUGANVILLE EAST PRIMARY SCHOOL</v>
          </cell>
          <cell r="J65" t="str">
            <v>PS</v>
          </cell>
          <cell r="K65" t="str">
            <v>No</v>
          </cell>
          <cell r="L65" t="str">
            <v xml:space="preserve">1 2 3 4 5 6 7 8 </v>
          </cell>
          <cell r="M65">
            <v>371</v>
          </cell>
          <cell r="N65">
            <v>8900</v>
          </cell>
          <cell r="O65">
            <v>3301900</v>
          </cell>
          <cell r="P65">
            <v>990570</v>
          </cell>
          <cell r="Q65">
            <v>0</v>
          </cell>
          <cell r="R65">
            <v>990570</v>
          </cell>
          <cell r="S65">
            <v>990570</v>
          </cell>
        </row>
        <row r="66">
          <cell r="B66" t="str">
            <v>022226</v>
          </cell>
          <cell r="C66" t="str">
            <v>Malao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0084622001</v>
          </cell>
          <cell r="I66" t="str">
            <v>MALAO PRIMARY SCHOOL</v>
          </cell>
          <cell r="J66" t="str">
            <v>PS</v>
          </cell>
          <cell r="K66" t="str">
            <v>No</v>
          </cell>
          <cell r="L66" t="str">
            <v xml:space="preserve">1 2 3 4 5 6 </v>
          </cell>
          <cell r="M66">
            <v>105</v>
          </cell>
          <cell r="N66">
            <v>8900</v>
          </cell>
          <cell r="O66">
            <v>934500</v>
          </cell>
          <cell r="P66">
            <v>280350</v>
          </cell>
          <cell r="Q66">
            <v>0</v>
          </cell>
          <cell r="R66">
            <v>280350</v>
          </cell>
          <cell r="S66">
            <v>280350</v>
          </cell>
        </row>
        <row r="67">
          <cell r="B67" t="str">
            <v>022232</v>
          </cell>
          <cell r="C67" t="str">
            <v>Mataloi</v>
          </cell>
          <cell r="D67" t="str">
            <v>FRE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0084672001</v>
          </cell>
          <cell r="I67" t="str">
            <v>MATALOI PRIMARY SCHOOL</v>
          </cell>
          <cell r="J67" t="str">
            <v>PS</v>
          </cell>
          <cell r="K67" t="str">
            <v>No</v>
          </cell>
          <cell r="L67" t="str">
            <v xml:space="preserve">1 2 3 4 5 6 7 8 </v>
          </cell>
          <cell r="M67">
            <v>50</v>
          </cell>
          <cell r="N67">
            <v>8900</v>
          </cell>
          <cell r="O67">
            <v>445000</v>
          </cell>
          <cell r="P67">
            <v>133500</v>
          </cell>
          <cell r="Q67">
            <v>0</v>
          </cell>
          <cell r="R67">
            <v>133500</v>
          </cell>
          <cell r="S67">
            <v>133500</v>
          </cell>
        </row>
        <row r="68">
          <cell r="B68" t="str">
            <v>022234</v>
          </cell>
          <cell r="C68" t="str">
            <v>Menevula Primary</v>
          </cell>
          <cell r="D68" t="str">
            <v>ENG</v>
          </cell>
          <cell r="E68" t="str">
            <v>Government of Vanuatu</v>
          </cell>
          <cell r="F68" t="str">
            <v>Santo</v>
          </cell>
          <cell r="G68" t="str">
            <v>Sanma</v>
          </cell>
          <cell r="H68" t="str">
            <v>0084650001</v>
          </cell>
          <cell r="I68" t="str">
            <v>MENEVULA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176</v>
          </cell>
          <cell r="N68">
            <v>8900</v>
          </cell>
          <cell r="O68">
            <v>1566400</v>
          </cell>
          <cell r="P68">
            <v>469920</v>
          </cell>
          <cell r="Q68">
            <v>0</v>
          </cell>
          <cell r="R68">
            <v>469920</v>
          </cell>
          <cell r="S68">
            <v>469920</v>
          </cell>
        </row>
        <row r="69">
          <cell r="B69" t="str">
            <v>022282</v>
          </cell>
          <cell r="C69" t="str">
            <v>Merap St Augustin Primary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0098425001</v>
          </cell>
          <cell r="I69" t="str">
            <v>MERAP ST AUGUSTIN PRIMARY SCHOOL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126</v>
          </cell>
          <cell r="N69">
            <v>8900</v>
          </cell>
          <cell r="O69">
            <v>1121400</v>
          </cell>
          <cell r="P69">
            <v>336420</v>
          </cell>
          <cell r="Q69">
            <v>0</v>
          </cell>
          <cell r="R69">
            <v>336420</v>
          </cell>
          <cell r="S69">
            <v>336420</v>
          </cell>
        </row>
        <row r="70">
          <cell r="B70" t="str">
            <v>022229</v>
          </cell>
          <cell r="C70" t="str">
            <v>Merei (Mamara)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0084623001</v>
          </cell>
          <cell r="I70" t="str">
            <v>MEREI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155</v>
          </cell>
          <cell r="N70">
            <v>8900</v>
          </cell>
          <cell r="O70">
            <v>1379500</v>
          </cell>
          <cell r="P70">
            <v>413850</v>
          </cell>
          <cell r="Q70">
            <v>0</v>
          </cell>
          <cell r="R70">
            <v>413850</v>
          </cell>
          <cell r="S70">
            <v>413850</v>
          </cell>
        </row>
        <row r="71">
          <cell r="B71" t="str">
            <v>0221500</v>
          </cell>
          <cell r="C71" t="str">
            <v>Najaraiwelu</v>
          </cell>
          <cell r="D71" t="str">
            <v>FRE</v>
          </cell>
          <cell r="E71" t="str">
            <v>Government of Vanuatu</v>
          </cell>
          <cell r="F71" t="str">
            <v>Malo</v>
          </cell>
          <cell r="G71" t="str">
            <v>Sanma</v>
          </cell>
          <cell r="H71" t="str">
            <v>0098421001</v>
          </cell>
          <cell r="I71" t="str">
            <v>NAJARAIWELU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88</v>
          </cell>
          <cell r="N71">
            <v>8900</v>
          </cell>
          <cell r="O71">
            <v>783200</v>
          </cell>
          <cell r="P71">
            <v>234960</v>
          </cell>
          <cell r="Q71">
            <v>0</v>
          </cell>
          <cell r="R71">
            <v>234960</v>
          </cell>
          <cell r="S71">
            <v>234960</v>
          </cell>
        </row>
        <row r="72">
          <cell r="B72" t="str">
            <v>022236</v>
          </cell>
          <cell r="C72" t="str">
            <v>Namoru</v>
          </cell>
          <cell r="D72" t="str">
            <v>FRE</v>
          </cell>
          <cell r="E72" t="str">
            <v>Church (Government Assisted)</v>
          </cell>
          <cell r="F72" t="str">
            <v>Santo</v>
          </cell>
          <cell r="G72" t="str">
            <v>Sanma</v>
          </cell>
          <cell r="H72" t="str">
            <v>0084658001</v>
          </cell>
          <cell r="I72" t="str">
            <v>NAMORU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124</v>
          </cell>
          <cell r="N72">
            <v>8900</v>
          </cell>
          <cell r="O72">
            <v>1103600</v>
          </cell>
          <cell r="P72">
            <v>331080</v>
          </cell>
          <cell r="Q72">
            <v>0</v>
          </cell>
          <cell r="R72">
            <v>331080</v>
          </cell>
          <cell r="S72">
            <v>331080</v>
          </cell>
        </row>
        <row r="73">
          <cell r="B73" t="str">
            <v>022241</v>
          </cell>
          <cell r="C73" t="str">
            <v>Natawa</v>
          </cell>
          <cell r="D73" t="str">
            <v>ENG</v>
          </cell>
          <cell r="E73" t="str">
            <v>Government of Vanuatu</v>
          </cell>
          <cell r="F73" t="str">
            <v>Santo</v>
          </cell>
          <cell r="G73" t="str">
            <v>Sanma</v>
          </cell>
          <cell r="H73" t="str">
            <v>0084624001</v>
          </cell>
          <cell r="I73" t="str">
            <v>NATAWA PRIMARY SCHOOL</v>
          </cell>
          <cell r="J73" t="str">
            <v>PS</v>
          </cell>
          <cell r="K73" t="str">
            <v>No</v>
          </cell>
          <cell r="L73" t="str">
            <v xml:space="preserve">1 2 3 4 5 6 7 8 </v>
          </cell>
          <cell r="M73">
            <v>216</v>
          </cell>
          <cell r="N73">
            <v>8900</v>
          </cell>
          <cell r="O73">
            <v>1922400</v>
          </cell>
          <cell r="P73">
            <v>576720</v>
          </cell>
          <cell r="Q73">
            <v>0</v>
          </cell>
          <cell r="R73">
            <v>576720</v>
          </cell>
          <cell r="S73">
            <v>576720</v>
          </cell>
        </row>
        <row r="74">
          <cell r="B74" t="str">
            <v>022242</v>
          </cell>
          <cell r="C74" t="str">
            <v>Navele (St. Paul)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0084626001</v>
          </cell>
          <cell r="I74" t="str">
            <v>ST PAUL PRIMARY SCHOOL</v>
          </cell>
          <cell r="J74" t="str">
            <v>PS</v>
          </cell>
          <cell r="K74" t="str">
            <v>No</v>
          </cell>
          <cell r="L74" t="str">
            <v xml:space="preserve">1 2 3 4 5 6 </v>
          </cell>
          <cell r="M74">
            <v>63</v>
          </cell>
          <cell r="N74">
            <v>8900</v>
          </cell>
          <cell r="O74">
            <v>560700</v>
          </cell>
          <cell r="P74">
            <v>168210</v>
          </cell>
          <cell r="Q74">
            <v>0</v>
          </cell>
          <cell r="R74">
            <v>168210</v>
          </cell>
          <cell r="S74">
            <v>168210</v>
          </cell>
        </row>
        <row r="75">
          <cell r="B75" t="str">
            <v>022143</v>
          </cell>
          <cell r="C75" t="str">
            <v>Naviaru</v>
          </cell>
          <cell r="D75" t="str">
            <v>FRE</v>
          </cell>
          <cell r="E75" t="str">
            <v>Government of Vanuatu</v>
          </cell>
          <cell r="F75" t="str">
            <v>Malo</v>
          </cell>
          <cell r="G75" t="str">
            <v>Sanma</v>
          </cell>
          <cell r="H75" t="str">
            <v>0084652001</v>
          </cell>
          <cell r="I75" t="str">
            <v>NAVIARU PRIMARY SCHOOL</v>
          </cell>
          <cell r="J75" t="str">
            <v>PS</v>
          </cell>
          <cell r="K75" t="str">
            <v>No</v>
          </cell>
          <cell r="L75" t="str">
            <v xml:space="preserve">1 2 3 4 5 6 </v>
          </cell>
          <cell r="M75">
            <v>50</v>
          </cell>
          <cell r="N75">
            <v>8900</v>
          </cell>
          <cell r="O75">
            <v>445000</v>
          </cell>
          <cell r="P75">
            <v>133500</v>
          </cell>
          <cell r="Q75">
            <v>0</v>
          </cell>
          <cell r="R75">
            <v>133500</v>
          </cell>
          <cell r="S75">
            <v>133500</v>
          </cell>
        </row>
        <row r="76">
          <cell r="B76" t="str">
            <v>0222499</v>
          </cell>
          <cell r="C76" t="str">
            <v>Notre dame de lourde ( Vilvil)</v>
          </cell>
          <cell r="D76" t="str">
            <v>FRE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0099150001</v>
          </cell>
          <cell r="I76" t="str">
            <v>NOTRE DAME DE LOURDES (VILVIL)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143</v>
          </cell>
          <cell r="N76">
            <v>8900</v>
          </cell>
          <cell r="O76">
            <v>1272700</v>
          </cell>
          <cell r="P76">
            <v>381810</v>
          </cell>
          <cell r="Q76">
            <v>0</v>
          </cell>
          <cell r="R76">
            <v>381810</v>
          </cell>
          <cell r="S76">
            <v>381810</v>
          </cell>
        </row>
        <row r="77">
          <cell r="B77" t="str">
            <v>022286</v>
          </cell>
          <cell r="C77" t="str">
            <v>Paireve (Nasulesule)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0098430001</v>
          </cell>
          <cell r="I77" t="str">
            <v>PAIREVE PRIMARY SCHOOL</v>
          </cell>
          <cell r="J77" t="str">
            <v>PS</v>
          </cell>
          <cell r="K77" t="str">
            <v>No</v>
          </cell>
          <cell r="L77" t="str">
            <v xml:space="preserve">1 2 3 4 5 6 7 8 </v>
          </cell>
          <cell r="M77">
            <v>168</v>
          </cell>
          <cell r="N77">
            <v>8900</v>
          </cell>
          <cell r="O77">
            <v>1495200</v>
          </cell>
          <cell r="P77">
            <v>448560</v>
          </cell>
          <cell r="Q77">
            <v>0</v>
          </cell>
          <cell r="R77">
            <v>448560</v>
          </cell>
          <cell r="S77">
            <v>448560</v>
          </cell>
        </row>
        <row r="78">
          <cell r="B78" t="str">
            <v>022049</v>
          </cell>
          <cell r="C78" t="str">
            <v>Parker</v>
          </cell>
          <cell r="D78" t="str">
            <v>ENG</v>
          </cell>
          <cell r="E78" t="str">
            <v>Church (Government Assisted)</v>
          </cell>
          <cell r="F78" t="str">
            <v>Aore</v>
          </cell>
          <cell r="G78" t="str">
            <v>Sanma</v>
          </cell>
          <cell r="H78" t="str">
            <v>0098429001</v>
          </cell>
          <cell r="I78" t="str">
            <v>PARKER PRIMARY SCHOOL</v>
          </cell>
          <cell r="J78" t="str">
            <v>PS</v>
          </cell>
          <cell r="K78" t="str">
            <v>No</v>
          </cell>
          <cell r="L78" t="str">
            <v xml:space="preserve">1 2 3 4 5 6 </v>
          </cell>
          <cell r="M78">
            <v>21</v>
          </cell>
          <cell r="N78">
            <v>8900</v>
          </cell>
          <cell r="O78">
            <v>186900</v>
          </cell>
          <cell r="P78">
            <v>56070</v>
          </cell>
          <cell r="Q78">
            <v>0</v>
          </cell>
          <cell r="R78">
            <v>56070</v>
          </cell>
          <cell r="S78">
            <v>56070</v>
          </cell>
        </row>
        <row r="79">
          <cell r="B79" t="str">
            <v>022251</v>
          </cell>
          <cell r="C79" t="str">
            <v>Pialulup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0084628001</v>
          </cell>
          <cell r="I79" t="str">
            <v>PIALULUP PRIMARY SCHOOL</v>
          </cell>
          <cell r="J79" t="str">
            <v>PS</v>
          </cell>
          <cell r="K79" t="str">
            <v>No</v>
          </cell>
          <cell r="L79" t="str">
            <v xml:space="preserve">1 2 3 4 5 6 7 8 </v>
          </cell>
          <cell r="M79">
            <v>155</v>
          </cell>
          <cell r="N79">
            <v>8900</v>
          </cell>
          <cell r="O79">
            <v>1379500</v>
          </cell>
          <cell r="P79">
            <v>413850</v>
          </cell>
          <cell r="Q79">
            <v>0</v>
          </cell>
          <cell r="R79">
            <v>413850</v>
          </cell>
          <cell r="S79">
            <v>413850</v>
          </cell>
        </row>
        <row r="80">
          <cell r="B80" t="str">
            <v>022252</v>
          </cell>
          <cell r="C80" t="str">
            <v>Piamatsina</v>
          </cell>
          <cell r="D80" t="str">
            <v>FRE</v>
          </cell>
          <cell r="E80" t="str">
            <v>Government of Vanuatu</v>
          </cell>
          <cell r="F80" t="str">
            <v>Santo</v>
          </cell>
          <cell r="G80" t="str">
            <v>Sanma</v>
          </cell>
          <cell r="H80" t="str">
            <v>0084629001</v>
          </cell>
          <cell r="I80" t="str">
            <v>PIAMATSINA PRIMARY SCHOOL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44</v>
          </cell>
          <cell r="N80">
            <v>8900</v>
          </cell>
          <cell r="O80">
            <v>391600</v>
          </cell>
          <cell r="P80">
            <v>117480</v>
          </cell>
          <cell r="Q80">
            <v>0</v>
          </cell>
          <cell r="R80">
            <v>117480</v>
          </cell>
          <cell r="S80">
            <v>117480</v>
          </cell>
        </row>
        <row r="81">
          <cell r="B81" t="str">
            <v>022254</v>
          </cell>
          <cell r="C81" t="str">
            <v>Puama (Porema)</v>
          </cell>
          <cell r="D81" t="str">
            <v>FRE</v>
          </cell>
          <cell r="E81" t="str">
            <v>Church (Government Assisted)</v>
          </cell>
          <cell r="F81" t="str">
            <v>Santo</v>
          </cell>
          <cell r="G81" t="str">
            <v>Sanma</v>
          </cell>
          <cell r="H81" t="str">
            <v>0087031001</v>
          </cell>
          <cell r="I81" t="str">
            <v>POREMA PRIMARY SCHOOL</v>
          </cell>
          <cell r="J81" t="str">
            <v>PS</v>
          </cell>
          <cell r="K81" t="str">
            <v>No</v>
          </cell>
          <cell r="L81" t="str">
            <v xml:space="preserve">1 2 3 4 5 6 </v>
          </cell>
          <cell r="M81">
            <v>56</v>
          </cell>
          <cell r="N81">
            <v>8900</v>
          </cell>
          <cell r="O81">
            <v>498400</v>
          </cell>
          <cell r="P81">
            <v>149520</v>
          </cell>
          <cell r="Q81">
            <v>0</v>
          </cell>
          <cell r="R81">
            <v>149520</v>
          </cell>
          <cell r="S81">
            <v>149520</v>
          </cell>
        </row>
        <row r="82">
          <cell r="B82" t="str">
            <v>020108</v>
          </cell>
          <cell r="C82" t="str">
            <v>Rowhani</v>
          </cell>
          <cell r="D82" t="str">
            <v>ENG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0107822001</v>
          </cell>
          <cell r="I82" t="str">
            <v>ROWHANI SCHOOL</v>
          </cell>
          <cell r="J82" t="str">
            <v>PS</v>
          </cell>
          <cell r="K82" t="str">
            <v>Yes</v>
          </cell>
          <cell r="L82" t="str">
            <v xml:space="preserve">1 2 3 4 5 6 </v>
          </cell>
          <cell r="M82">
            <v>124</v>
          </cell>
          <cell r="N82">
            <v>8900</v>
          </cell>
          <cell r="O82">
            <v>1103600</v>
          </cell>
          <cell r="P82">
            <v>331080</v>
          </cell>
          <cell r="Q82">
            <v>0</v>
          </cell>
          <cell r="R82">
            <v>331080</v>
          </cell>
          <cell r="S82">
            <v>331080</v>
          </cell>
        </row>
        <row r="83">
          <cell r="B83" t="str">
            <v>022264</v>
          </cell>
          <cell r="C83" t="str">
            <v>Saletui</v>
          </cell>
          <cell r="D83" t="str">
            <v>ENG</v>
          </cell>
          <cell r="E83" t="str">
            <v>Government of Vanuatu</v>
          </cell>
          <cell r="F83" t="str">
            <v>Santo</v>
          </cell>
          <cell r="G83" t="str">
            <v>Sanma</v>
          </cell>
          <cell r="H83" t="str">
            <v>0084654001</v>
          </cell>
          <cell r="I83" t="str">
            <v>SALETUI PRIMARY SCHOOL</v>
          </cell>
          <cell r="J83" t="str">
            <v>PS</v>
          </cell>
          <cell r="K83" t="str">
            <v>No</v>
          </cell>
          <cell r="L83" t="str">
            <v xml:space="preserve">1 2 3 4 5 6 7 8 </v>
          </cell>
          <cell r="M83">
            <v>178</v>
          </cell>
          <cell r="N83">
            <v>8900</v>
          </cell>
          <cell r="O83">
            <v>1584200</v>
          </cell>
          <cell r="P83">
            <v>475260</v>
          </cell>
          <cell r="Q83">
            <v>0</v>
          </cell>
          <cell r="R83">
            <v>475260</v>
          </cell>
          <cell r="S83">
            <v>475260</v>
          </cell>
        </row>
        <row r="84">
          <cell r="B84" t="str">
            <v>020110</v>
          </cell>
          <cell r="C84" t="str">
            <v>Santo East</v>
          </cell>
          <cell r="D84" t="str">
            <v>ENG</v>
          </cell>
          <cell r="E84" t="str">
            <v>Government of Vanuatu</v>
          </cell>
          <cell r="F84" t="str">
            <v>Santo</v>
          </cell>
          <cell r="G84" t="str">
            <v>Sanma</v>
          </cell>
          <cell r="H84" t="str">
            <v>0084585001</v>
          </cell>
          <cell r="I84" t="str">
            <v>SANTO EAST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783</v>
          </cell>
          <cell r="N84">
            <v>8900</v>
          </cell>
          <cell r="O84">
            <v>6968700</v>
          </cell>
          <cell r="P84">
            <v>2090610</v>
          </cell>
          <cell r="Q84">
            <v>0</v>
          </cell>
          <cell r="R84">
            <v>2090610</v>
          </cell>
          <cell r="S84">
            <v>2090610</v>
          </cell>
        </row>
        <row r="85">
          <cell r="B85" t="str">
            <v>022258</v>
          </cell>
          <cell r="C85" t="str">
            <v>Sara</v>
          </cell>
          <cell r="D85" t="str">
            <v>ENG</v>
          </cell>
          <cell r="E85" t="str">
            <v>Government of Vanuatu</v>
          </cell>
          <cell r="F85" t="str">
            <v>Santo</v>
          </cell>
          <cell r="G85" t="str">
            <v>Sanma</v>
          </cell>
          <cell r="H85" t="str">
            <v>0084632001</v>
          </cell>
          <cell r="I85" t="str">
            <v>SARA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90</v>
          </cell>
          <cell r="N85">
            <v>8900</v>
          </cell>
          <cell r="O85">
            <v>801000</v>
          </cell>
          <cell r="P85">
            <v>240300</v>
          </cell>
          <cell r="Q85">
            <v>0</v>
          </cell>
          <cell r="R85">
            <v>240300</v>
          </cell>
          <cell r="S85">
            <v>240300</v>
          </cell>
        </row>
        <row r="86">
          <cell r="B86" t="str">
            <v>020111</v>
          </cell>
          <cell r="C86" t="str">
            <v>Sarakata</v>
          </cell>
          <cell r="D86" t="str">
            <v>ENG</v>
          </cell>
          <cell r="E86" t="str">
            <v>Government of Vanuatu</v>
          </cell>
          <cell r="F86" t="str">
            <v>Santo</v>
          </cell>
          <cell r="G86" t="str">
            <v>Sanma</v>
          </cell>
          <cell r="H86" t="str">
            <v>0084586001</v>
          </cell>
          <cell r="I86" t="str">
            <v>SARAKATA PRIMARY SCHOOL</v>
          </cell>
          <cell r="J86" t="str">
            <v>PS</v>
          </cell>
          <cell r="K86" t="str">
            <v>No</v>
          </cell>
          <cell r="L86" t="str">
            <v xml:space="preserve">1 2 3 4 5 6 7 8 </v>
          </cell>
          <cell r="M86">
            <v>225</v>
          </cell>
          <cell r="N86">
            <v>8900</v>
          </cell>
          <cell r="O86">
            <v>2002500</v>
          </cell>
          <cell r="P86">
            <v>600750</v>
          </cell>
          <cell r="Q86">
            <v>0</v>
          </cell>
          <cell r="R86">
            <v>600750</v>
          </cell>
          <cell r="S86">
            <v>600750</v>
          </cell>
        </row>
        <row r="87">
          <cell r="B87" t="str">
            <v>022260</v>
          </cell>
          <cell r="C87" t="str">
            <v>Selusia</v>
          </cell>
          <cell r="D87" t="str">
            <v>ENG</v>
          </cell>
          <cell r="E87" t="str">
            <v>Government of Vanuatu</v>
          </cell>
          <cell r="F87" t="str">
            <v>Santo</v>
          </cell>
          <cell r="G87" t="str">
            <v>Sanma</v>
          </cell>
          <cell r="H87" t="str">
            <v>0084633001</v>
          </cell>
          <cell r="I87" t="str">
            <v>SELUSIA PRIMARY SCHOOL</v>
          </cell>
          <cell r="J87" t="str">
            <v>PS</v>
          </cell>
          <cell r="K87" t="str">
            <v>No</v>
          </cell>
          <cell r="L87" t="str">
            <v xml:space="preserve">1 2 3 4 5 6 </v>
          </cell>
          <cell r="M87">
            <v>99</v>
          </cell>
          <cell r="N87">
            <v>8900</v>
          </cell>
          <cell r="O87">
            <v>881100</v>
          </cell>
          <cell r="P87">
            <v>264330</v>
          </cell>
          <cell r="Q87">
            <v>0</v>
          </cell>
          <cell r="R87">
            <v>264330</v>
          </cell>
          <cell r="S87">
            <v>264330</v>
          </cell>
        </row>
        <row r="88">
          <cell r="B88" t="str">
            <v>022271</v>
          </cell>
          <cell r="C88" t="str">
            <v>St. Banabas (Turtel Bay)</v>
          </cell>
          <cell r="D88" t="str">
            <v>ENG</v>
          </cell>
          <cell r="E88" t="str">
            <v>Church (Government Assisted)</v>
          </cell>
          <cell r="F88" t="str">
            <v>Santo</v>
          </cell>
          <cell r="G88" t="str">
            <v>Sanma</v>
          </cell>
          <cell r="H88" t="str">
            <v>0098426001</v>
          </cell>
          <cell r="I88" t="str">
            <v>ST BANABAS (TURTLE BAY ANGLICAN) COMMUNITY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127</v>
          </cell>
          <cell r="N88">
            <v>8900</v>
          </cell>
          <cell r="O88">
            <v>1130300</v>
          </cell>
          <cell r="P88">
            <v>339090</v>
          </cell>
          <cell r="Q88">
            <v>0</v>
          </cell>
          <cell r="R88">
            <v>339090</v>
          </cell>
          <cell r="S88">
            <v>339090</v>
          </cell>
        </row>
        <row r="89">
          <cell r="B89" t="str">
            <v>022250</v>
          </cell>
          <cell r="C89" t="str">
            <v>St. Joseph (Pesena)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0084666001</v>
          </cell>
          <cell r="I89" t="str">
            <v>PESENA ST JOSEPH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66</v>
          </cell>
          <cell r="N89">
            <v>8900</v>
          </cell>
          <cell r="O89">
            <v>587400</v>
          </cell>
          <cell r="P89">
            <v>176220</v>
          </cell>
          <cell r="Q89">
            <v>0</v>
          </cell>
          <cell r="R89">
            <v>176220</v>
          </cell>
          <cell r="S89">
            <v>176220</v>
          </cell>
        </row>
        <row r="90">
          <cell r="B90" t="str">
            <v>022257</v>
          </cell>
          <cell r="C90" t="str">
            <v>St. Joseph (Rowok)</v>
          </cell>
          <cell r="D90" t="str">
            <v>FRE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0084662001</v>
          </cell>
          <cell r="I90" t="str">
            <v>ROWOK ST JOSEPH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94</v>
          </cell>
          <cell r="N90">
            <v>8900</v>
          </cell>
          <cell r="O90">
            <v>836600</v>
          </cell>
          <cell r="P90">
            <v>250980</v>
          </cell>
          <cell r="Q90">
            <v>0</v>
          </cell>
          <cell r="R90">
            <v>250980</v>
          </cell>
          <cell r="S90">
            <v>250980</v>
          </cell>
        </row>
        <row r="91">
          <cell r="B91" t="str">
            <v>020104</v>
          </cell>
          <cell r="C91" t="str">
            <v>St. Michel</v>
          </cell>
          <cell r="D91" t="str">
            <v>FRE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0084667001</v>
          </cell>
          <cell r="I91" t="str">
            <v>LUGANVILLE ST MICHEL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356</v>
          </cell>
          <cell r="N91">
            <v>8900</v>
          </cell>
          <cell r="O91">
            <v>3168400</v>
          </cell>
          <cell r="P91">
            <v>950520</v>
          </cell>
          <cell r="Q91">
            <v>0</v>
          </cell>
          <cell r="R91">
            <v>950520</v>
          </cell>
          <cell r="S91">
            <v>950520</v>
          </cell>
        </row>
        <row r="92">
          <cell r="B92" t="str">
            <v>022248</v>
          </cell>
          <cell r="C92" t="str">
            <v>St. Pierre (Okoro)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0084660001</v>
          </cell>
          <cell r="I92" t="str">
            <v>OKORO ST PIERRE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118</v>
          </cell>
          <cell r="N92">
            <v>8900</v>
          </cell>
          <cell r="O92">
            <v>1050200</v>
          </cell>
          <cell r="P92">
            <v>315060</v>
          </cell>
          <cell r="Q92">
            <v>0</v>
          </cell>
          <cell r="R92">
            <v>315060</v>
          </cell>
          <cell r="S92">
            <v>315060</v>
          </cell>
        </row>
        <row r="93">
          <cell r="B93" t="str">
            <v>022253</v>
          </cell>
          <cell r="C93" t="str">
            <v>Ste. Anne (Port Olry)</v>
          </cell>
          <cell r="D93" t="str">
            <v>FRE</v>
          </cell>
          <cell r="E93" t="str">
            <v>Church (Government Assisted)</v>
          </cell>
          <cell r="F93" t="str">
            <v>Santo</v>
          </cell>
          <cell r="G93" t="str">
            <v>Sanma</v>
          </cell>
          <cell r="H93" t="str">
            <v>0084661001</v>
          </cell>
          <cell r="I93" t="str">
            <v>ST ANNE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302</v>
          </cell>
          <cell r="N93">
            <v>8900</v>
          </cell>
          <cell r="O93">
            <v>2687800</v>
          </cell>
          <cell r="P93">
            <v>806340</v>
          </cell>
          <cell r="Q93">
            <v>0</v>
          </cell>
          <cell r="R93">
            <v>806340</v>
          </cell>
          <cell r="S93">
            <v>806340</v>
          </cell>
        </row>
        <row r="94">
          <cell r="B94" t="str">
            <v>020105</v>
          </cell>
          <cell r="C94" t="str">
            <v>Ste. Therese Luganville</v>
          </cell>
          <cell r="D94" t="str">
            <v>FRE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0084655001</v>
          </cell>
          <cell r="I94" t="str">
            <v>ST THERESE PRIMARY SCHOOL</v>
          </cell>
          <cell r="J94" t="str">
            <v>PS</v>
          </cell>
          <cell r="K94" t="str">
            <v>No</v>
          </cell>
          <cell r="L94" t="str">
            <v xml:space="preserve">1 2 3 4 5 6 7 8 </v>
          </cell>
          <cell r="M94">
            <v>484</v>
          </cell>
          <cell r="N94">
            <v>8900</v>
          </cell>
          <cell r="O94">
            <v>4307600</v>
          </cell>
          <cell r="P94">
            <v>1292280</v>
          </cell>
          <cell r="Q94">
            <v>0</v>
          </cell>
          <cell r="R94">
            <v>1292280</v>
          </cell>
          <cell r="S94">
            <v>1292280</v>
          </cell>
        </row>
        <row r="95">
          <cell r="B95" t="str">
            <v>022262</v>
          </cell>
          <cell r="C95" t="str">
            <v>Sulemauri</v>
          </cell>
          <cell r="D95" t="str">
            <v>ENG</v>
          </cell>
          <cell r="E95" t="str">
            <v>Government of Vanuatu</v>
          </cell>
          <cell r="F95" t="str">
            <v>Santo</v>
          </cell>
          <cell r="G95" t="str">
            <v>Sanma</v>
          </cell>
          <cell r="H95" t="str">
            <v>0084634001</v>
          </cell>
          <cell r="I95" t="str">
            <v>SULEMAURI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63</v>
          </cell>
          <cell r="N95">
            <v>8900</v>
          </cell>
          <cell r="O95">
            <v>560700</v>
          </cell>
          <cell r="P95">
            <v>168210</v>
          </cell>
          <cell r="Q95">
            <v>0</v>
          </cell>
          <cell r="R95">
            <v>168210</v>
          </cell>
          <cell r="S95">
            <v>168210</v>
          </cell>
        </row>
        <row r="96">
          <cell r="B96" t="str">
            <v>022163</v>
          </cell>
          <cell r="C96" t="str">
            <v>Taharo</v>
          </cell>
          <cell r="D96" t="str">
            <v>ENG</v>
          </cell>
          <cell r="E96" t="str">
            <v>Government of Vanuatu</v>
          </cell>
          <cell r="F96" t="str">
            <v>Malo</v>
          </cell>
          <cell r="G96" t="str">
            <v>Sanma</v>
          </cell>
          <cell r="H96" t="str">
            <v>0084596001</v>
          </cell>
          <cell r="I96" t="str">
            <v>TAHARO PRIMARY SCHOOL</v>
          </cell>
          <cell r="J96" t="str">
            <v>PS</v>
          </cell>
          <cell r="K96" t="str">
            <v>No</v>
          </cell>
          <cell r="L96" t="str">
            <v xml:space="preserve">1 2 3 4 5 6 </v>
          </cell>
          <cell r="M96">
            <v>59</v>
          </cell>
          <cell r="N96">
            <v>8900</v>
          </cell>
          <cell r="O96">
            <v>525100</v>
          </cell>
          <cell r="P96">
            <v>157530</v>
          </cell>
          <cell r="Q96">
            <v>0</v>
          </cell>
          <cell r="R96">
            <v>157530</v>
          </cell>
          <cell r="S96">
            <v>157530</v>
          </cell>
        </row>
        <row r="97">
          <cell r="B97" t="str">
            <v>022265</v>
          </cell>
          <cell r="C97" t="str">
            <v>Tasmalum</v>
          </cell>
          <cell r="D97" t="str">
            <v>FRE</v>
          </cell>
          <cell r="E97" t="str">
            <v>Church (Government Assisted)</v>
          </cell>
          <cell r="F97" t="str">
            <v>Santo</v>
          </cell>
          <cell r="G97" t="str">
            <v>Sanma</v>
          </cell>
          <cell r="H97" t="str">
            <v>0084663001</v>
          </cell>
          <cell r="I97" t="str">
            <v>TASMALUM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152</v>
          </cell>
          <cell r="N97">
            <v>8900</v>
          </cell>
          <cell r="O97">
            <v>1352800</v>
          </cell>
          <cell r="P97">
            <v>405840</v>
          </cell>
          <cell r="Q97">
            <v>0</v>
          </cell>
          <cell r="R97">
            <v>405840</v>
          </cell>
          <cell r="S97">
            <v>405840</v>
          </cell>
        </row>
        <row r="98">
          <cell r="B98" t="str">
            <v>022266</v>
          </cell>
          <cell r="C98" t="str">
            <v>Tata</v>
          </cell>
          <cell r="D98" t="str">
            <v>ENG</v>
          </cell>
          <cell r="E98" t="str">
            <v>Church (Government Assisted)</v>
          </cell>
          <cell r="F98" t="str">
            <v>Santo</v>
          </cell>
          <cell r="G98" t="str">
            <v>Sanma</v>
          </cell>
          <cell r="H98" t="str">
            <v>0084635001</v>
          </cell>
          <cell r="I98" t="str">
            <v>TATA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233</v>
          </cell>
          <cell r="N98">
            <v>8900</v>
          </cell>
          <cell r="O98">
            <v>2073700</v>
          </cell>
          <cell r="P98">
            <v>622110</v>
          </cell>
          <cell r="Q98">
            <v>0</v>
          </cell>
          <cell r="R98">
            <v>622110</v>
          </cell>
          <cell r="S98">
            <v>622110</v>
          </cell>
        </row>
        <row r="99">
          <cell r="B99" t="str">
            <v>0222326</v>
          </cell>
          <cell r="C99" t="str">
            <v>Tavumae</v>
          </cell>
          <cell r="D99" t="str">
            <v>ENG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0098398001</v>
          </cell>
          <cell r="I99" t="str">
            <v>TAVUMAE PRIMARY SCHOOL</v>
          </cell>
          <cell r="J99" t="str">
            <v>PS</v>
          </cell>
          <cell r="K99" t="str">
            <v>No</v>
          </cell>
          <cell r="L99" t="str">
            <v xml:space="preserve">1 2 3 4 5 6 </v>
          </cell>
          <cell r="M99">
            <v>93</v>
          </cell>
          <cell r="N99">
            <v>8900</v>
          </cell>
          <cell r="O99">
            <v>827700</v>
          </cell>
          <cell r="P99">
            <v>248310</v>
          </cell>
          <cell r="Q99">
            <v>0</v>
          </cell>
          <cell r="R99">
            <v>248310</v>
          </cell>
          <cell r="S99">
            <v>248310</v>
          </cell>
        </row>
        <row r="100">
          <cell r="B100" t="str">
            <v>022267</v>
          </cell>
          <cell r="C100" t="str">
            <v>Tcharanavusvus</v>
          </cell>
          <cell r="D100" t="str">
            <v>FRE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0084674001</v>
          </cell>
          <cell r="I100" t="str">
            <v>TCHARANVUSVUS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69</v>
          </cell>
          <cell r="N100">
            <v>8900</v>
          </cell>
          <cell r="O100">
            <v>614100</v>
          </cell>
          <cell r="P100">
            <v>184230</v>
          </cell>
          <cell r="Q100">
            <v>0</v>
          </cell>
          <cell r="R100">
            <v>184230</v>
          </cell>
          <cell r="S100">
            <v>184230</v>
          </cell>
        </row>
        <row r="101">
          <cell r="B101" t="str">
            <v>022268</v>
          </cell>
          <cell r="C101" t="str">
            <v>Tiasia</v>
          </cell>
          <cell r="D101" t="str">
            <v>ENG</v>
          </cell>
          <cell r="E101" t="str">
            <v>Government of Vanuatu</v>
          </cell>
          <cell r="F101" t="str">
            <v>Santo</v>
          </cell>
          <cell r="G101" t="str">
            <v>Sanma</v>
          </cell>
          <cell r="H101" t="str">
            <v>0084641001</v>
          </cell>
          <cell r="I101" t="str">
            <v>TIASIA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50</v>
          </cell>
          <cell r="N101">
            <v>8900</v>
          </cell>
          <cell r="O101">
            <v>445000</v>
          </cell>
          <cell r="P101">
            <v>133500</v>
          </cell>
          <cell r="Q101">
            <v>0</v>
          </cell>
          <cell r="R101">
            <v>133500</v>
          </cell>
          <cell r="S101">
            <v>133500</v>
          </cell>
        </row>
        <row r="102">
          <cell r="B102" t="str">
            <v>022287</v>
          </cell>
          <cell r="C102" t="str">
            <v>Tovotovo Forestry Primary</v>
          </cell>
          <cell r="D102" t="str">
            <v>ENG</v>
          </cell>
          <cell r="E102" t="str">
            <v>Church (Government Assisted)</v>
          </cell>
          <cell r="F102" t="str">
            <v>Santo</v>
          </cell>
          <cell r="G102" t="str">
            <v>Sanma</v>
          </cell>
          <cell r="H102" t="str">
            <v>0098502001</v>
          </cell>
          <cell r="I102" t="str">
            <v>TOVOTOVO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230</v>
          </cell>
          <cell r="N102">
            <v>8900</v>
          </cell>
          <cell r="O102">
            <v>2047000</v>
          </cell>
          <cell r="P102">
            <v>614100</v>
          </cell>
          <cell r="Q102">
            <v>0</v>
          </cell>
          <cell r="R102">
            <v>614100</v>
          </cell>
          <cell r="S102">
            <v>614100</v>
          </cell>
        </row>
        <row r="103">
          <cell r="B103" t="str">
            <v>022272</v>
          </cell>
          <cell r="C103" t="str">
            <v>Valabei</v>
          </cell>
          <cell r="D103" t="str">
            <v>FRE</v>
          </cell>
          <cell r="E103" t="str">
            <v>Church (Government Assisted)</v>
          </cell>
          <cell r="F103" t="str">
            <v>Santo</v>
          </cell>
          <cell r="G103" t="str">
            <v>Sanma</v>
          </cell>
          <cell r="H103" t="str">
            <v>0087032001</v>
          </cell>
          <cell r="I103" t="str">
            <v>VALEPY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72</v>
          </cell>
          <cell r="N103">
            <v>8900</v>
          </cell>
          <cell r="O103">
            <v>640800</v>
          </cell>
          <cell r="P103">
            <v>192240</v>
          </cell>
          <cell r="Q103">
            <v>0</v>
          </cell>
          <cell r="R103">
            <v>192240</v>
          </cell>
          <cell r="S103">
            <v>192240</v>
          </cell>
        </row>
        <row r="104">
          <cell r="B104" t="str">
            <v>022273</v>
          </cell>
          <cell r="C104" t="str">
            <v>Venie Mataipevu</v>
          </cell>
          <cell r="D104" t="str">
            <v>ENG</v>
          </cell>
          <cell r="E104" t="str">
            <v>Church (Government Assisted)</v>
          </cell>
          <cell r="F104" t="str">
            <v>Santo</v>
          </cell>
          <cell r="G104" t="str">
            <v>Sanma</v>
          </cell>
          <cell r="H104" t="str">
            <v>0084669001</v>
          </cell>
          <cell r="I104" t="str">
            <v>VENIE MATAIPEVU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61</v>
          </cell>
          <cell r="N104">
            <v>8900</v>
          </cell>
          <cell r="O104">
            <v>542900</v>
          </cell>
          <cell r="P104">
            <v>162870</v>
          </cell>
          <cell r="Q104">
            <v>0</v>
          </cell>
          <cell r="R104">
            <v>162870</v>
          </cell>
          <cell r="S104">
            <v>162870</v>
          </cell>
        </row>
        <row r="105">
          <cell r="B105" t="str">
            <v>022274</v>
          </cell>
          <cell r="C105" t="str">
            <v>Vovlei</v>
          </cell>
          <cell r="D105" t="str">
            <v>ENG</v>
          </cell>
          <cell r="E105" t="str">
            <v>Government of Vanuatu</v>
          </cell>
          <cell r="F105" t="str">
            <v>Santo</v>
          </cell>
          <cell r="G105" t="str">
            <v>Sanma</v>
          </cell>
          <cell r="H105" t="str">
            <v>0084637001</v>
          </cell>
          <cell r="I105" t="str">
            <v>VOVLEI PRIMARY SCHOOL</v>
          </cell>
          <cell r="J105" t="str">
            <v>PS</v>
          </cell>
          <cell r="K105" t="str">
            <v>No</v>
          </cell>
          <cell r="L105" t="str">
            <v xml:space="preserve">1 2 3 4 5 6 </v>
          </cell>
          <cell r="M105">
            <v>127</v>
          </cell>
          <cell r="N105">
            <v>8900</v>
          </cell>
          <cell r="O105">
            <v>1130300</v>
          </cell>
          <cell r="P105">
            <v>339090</v>
          </cell>
          <cell r="Q105">
            <v>0</v>
          </cell>
          <cell r="R105">
            <v>339090</v>
          </cell>
          <cell r="S105">
            <v>339090</v>
          </cell>
        </row>
        <row r="106">
          <cell r="B106" t="str">
            <v>022275</v>
          </cell>
          <cell r="C106" t="str">
            <v>Vunabulu</v>
          </cell>
          <cell r="D106" t="str">
            <v>ENG</v>
          </cell>
          <cell r="E106" t="str">
            <v>Government of Vanuatu</v>
          </cell>
          <cell r="F106" t="str">
            <v>Santo</v>
          </cell>
          <cell r="G106" t="str">
            <v>Sanma</v>
          </cell>
          <cell r="H106" t="str">
            <v>0084638001</v>
          </cell>
          <cell r="I106" t="str">
            <v>VUNABULU PRIMARY SCHOOL</v>
          </cell>
          <cell r="J106" t="str">
            <v>PS</v>
          </cell>
          <cell r="K106" t="str">
            <v>No</v>
          </cell>
          <cell r="L106" t="str">
            <v xml:space="preserve">1 2 3 4 5 6 </v>
          </cell>
          <cell r="M106">
            <v>92</v>
          </cell>
          <cell r="N106">
            <v>8900</v>
          </cell>
          <cell r="O106">
            <v>818800</v>
          </cell>
          <cell r="P106">
            <v>245640</v>
          </cell>
          <cell r="Q106">
            <v>0</v>
          </cell>
          <cell r="R106">
            <v>245640</v>
          </cell>
          <cell r="S106">
            <v>245640</v>
          </cell>
        </row>
        <row r="107">
          <cell r="B107" t="str">
            <v>022276</v>
          </cell>
          <cell r="C107" t="str">
            <v>Vunakariakara</v>
          </cell>
          <cell r="D107" t="str">
            <v>FRE</v>
          </cell>
          <cell r="E107" t="str">
            <v>Church (Government Assisted)</v>
          </cell>
          <cell r="F107" t="str">
            <v>Santo</v>
          </cell>
          <cell r="G107" t="str">
            <v>Sanma</v>
          </cell>
          <cell r="H107" t="str">
            <v>0098405001</v>
          </cell>
          <cell r="I107" t="str">
            <v>VUNAKARIAKARA PRIMARY SCHOOL</v>
          </cell>
          <cell r="J107" t="str">
            <v>PS</v>
          </cell>
          <cell r="K107" t="str">
            <v>No</v>
          </cell>
          <cell r="L107" t="str">
            <v xml:space="preserve">1 2 3 4 5 6 7 8 </v>
          </cell>
          <cell r="M107">
            <v>34</v>
          </cell>
          <cell r="N107">
            <v>8900</v>
          </cell>
          <cell r="O107">
            <v>302600</v>
          </cell>
          <cell r="P107">
            <v>90780</v>
          </cell>
          <cell r="Q107">
            <v>0</v>
          </cell>
          <cell r="R107">
            <v>90780</v>
          </cell>
          <cell r="S107">
            <v>90780</v>
          </cell>
        </row>
        <row r="108">
          <cell r="B108" t="str">
            <v>032701</v>
          </cell>
          <cell r="C108" t="str">
            <v>Abanga</v>
          </cell>
          <cell r="D108" t="str">
            <v>ENG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0084860001</v>
          </cell>
          <cell r="I108" t="str">
            <v>ABANGA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125</v>
          </cell>
          <cell r="N108">
            <v>8900</v>
          </cell>
          <cell r="O108">
            <v>1112500</v>
          </cell>
          <cell r="P108">
            <v>333750</v>
          </cell>
          <cell r="Q108">
            <v>0</v>
          </cell>
          <cell r="R108">
            <v>333750</v>
          </cell>
          <cell r="S108">
            <v>333750</v>
          </cell>
        </row>
        <row r="109">
          <cell r="B109" t="str">
            <v>032802</v>
          </cell>
          <cell r="C109" t="str">
            <v>Abuanga</v>
          </cell>
          <cell r="D109" t="str">
            <v>FRE</v>
          </cell>
          <cell r="E109" t="str">
            <v>Government of Vanuatu</v>
          </cell>
          <cell r="F109" t="str">
            <v>Pentecost</v>
          </cell>
          <cell r="G109" t="str">
            <v>Penama</v>
          </cell>
          <cell r="H109" t="str">
            <v>0084865001</v>
          </cell>
          <cell r="I109" t="str">
            <v>ABUANGA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147</v>
          </cell>
          <cell r="N109">
            <v>8900</v>
          </cell>
          <cell r="O109">
            <v>1308300</v>
          </cell>
          <cell r="P109">
            <v>392490</v>
          </cell>
          <cell r="Q109">
            <v>0</v>
          </cell>
          <cell r="R109">
            <v>392490</v>
          </cell>
          <cell r="S109">
            <v>392490</v>
          </cell>
        </row>
        <row r="110">
          <cell r="B110" t="str">
            <v>032629</v>
          </cell>
          <cell r="C110" t="str">
            <v>Ala Memorial</v>
          </cell>
          <cell r="D110" t="str">
            <v>ENG</v>
          </cell>
          <cell r="E110" t="str">
            <v>Church (Government Assisted)</v>
          </cell>
          <cell r="F110" t="str">
            <v>Ambae</v>
          </cell>
          <cell r="G110" t="str">
            <v>Penama</v>
          </cell>
          <cell r="H110" t="str">
            <v>0084858001</v>
          </cell>
          <cell r="I110" t="str">
            <v>MACKENZIE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69</v>
          </cell>
          <cell r="N110">
            <v>8900</v>
          </cell>
          <cell r="O110">
            <v>614100</v>
          </cell>
          <cell r="P110">
            <v>184230</v>
          </cell>
          <cell r="Q110">
            <v>0</v>
          </cell>
          <cell r="R110">
            <v>184230</v>
          </cell>
          <cell r="S110">
            <v>184230</v>
          </cell>
        </row>
        <row r="111">
          <cell r="B111" t="str">
            <v>032803</v>
          </cell>
          <cell r="C111" t="str">
            <v>Aligu</v>
          </cell>
          <cell r="D111" t="str">
            <v>ENG</v>
          </cell>
          <cell r="E111" t="str">
            <v>Government of Vanuatu</v>
          </cell>
          <cell r="F111" t="str">
            <v>Pentecost</v>
          </cell>
          <cell r="G111" t="str">
            <v>Penama</v>
          </cell>
          <cell r="H111" t="str">
            <v>0084866001</v>
          </cell>
          <cell r="I111" t="str">
            <v>ALIGU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164</v>
          </cell>
          <cell r="N111">
            <v>8900</v>
          </cell>
          <cell r="O111">
            <v>1459600</v>
          </cell>
          <cell r="P111">
            <v>437880</v>
          </cell>
          <cell r="Q111">
            <v>0</v>
          </cell>
          <cell r="R111">
            <v>437880</v>
          </cell>
          <cell r="S111">
            <v>437880</v>
          </cell>
        </row>
        <row r="112">
          <cell r="B112" t="str">
            <v>032604</v>
          </cell>
          <cell r="C112" t="str">
            <v>Ambaebulu English Primary</v>
          </cell>
          <cell r="D112" t="str">
            <v>ENG</v>
          </cell>
          <cell r="E112" t="str">
            <v>Government of Vanuatu</v>
          </cell>
          <cell r="F112" t="str">
            <v>Ambae</v>
          </cell>
          <cell r="G112" t="str">
            <v>Penama</v>
          </cell>
          <cell r="H112" t="str">
            <v>0084844001</v>
          </cell>
          <cell r="I112" t="str">
            <v>AMBAEBULU PRIMARY SCHOOL</v>
          </cell>
          <cell r="J112" t="str">
            <v>PS</v>
          </cell>
          <cell r="K112" t="str">
            <v>Yes</v>
          </cell>
          <cell r="L112" t="str">
            <v xml:space="preserve">1 2 3 4 5 6 </v>
          </cell>
          <cell r="M112">
            <v>149</v>
          </cell>
          <cell r="N112">
            <v>8900</v>
          </cell>
          <cell r="O112">
            <v>1326100</v>
          </cell>
          <cell r="P112">
            <v>397830</v>
          </cell>
          <cell r="Q112">
            <v>0</v>
          </cell>
          <cell r="R112">
            <v>397830</v>
          </cell>
          <cell r="S112">
            <v>397830</v>
          </cell>
        </row>
        <row r="113">
          <cell r="B113" t="str">
            <v>032605</v>
          </cell>
          <cell r="C113" t="str">
            <v>Ambaebulu French Primary</v>
          </cell>
          <cell r="D113" t="str">
            <v>FRE</v>
          </cell>
          <cell r="E113" t="str">
            <v>Government of Vanuatu</v>
          </cell>
          <cell r="F113" t="str">
            <v>Ambae</v>
          </cell>
          <cell r="G113" t="str">
            <v>Penama</v>
          </cell>
          <cell r="H113" t="str">
            <v>0084844001</v>
          </cell>
          <cell r="I113" t="str">
            <v>AMBAEBULU PRIMARY SCHOOL</v>
          </cell>
          <cell r="J113" t="str">
            <v>PS</v>
          </cell>
          <cell r="K113" t="str">
            <v>Yes</v>
          </cell>
          <cell r="L113" t="str">
            <v xml:space="preserve">1 2 3 4 5 6 </v>
          </cell>
          <cell r="M113">
            <v>46</v>
          </cell>
          <cell r="N113">
            <v>8900</v>
          </cell>
          <cell r="O113">
            <v>409400</v>
          </cell>
          <cell r="P113">
            <v>122820</v>
          </cell>
          <cell r="Q113">
            <v>0</v>
          </cell>
          <cell r="R113">
            <v>122820</v>
          </cell>
          <cell r="S113">
            <v>122820</v>
          </cell>
        </row>
        <row r="114">
          <cell r="B114" t="str">
            <v>032806</v>
          </cell>
          <cell r="C114" t="str">
            <v>Atavtabanga Primary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0084867001</v>
          </cell>
          <cell r="I114" t="str">
            <v>ATAVTABANGA PRIMARY SCHOOL</v>
          </cell>
          <cell r="J114" t="str">
            <v>PS</v>
          </cell>
          <cell r="K114" t="str">
            <v>Yes</v>
          </cell>
          <cell r="L114" t="str">
            <v xml:space="preserve">1 2 3 4 5 6 </v>
          </cell>
          <cell r="M114">
            <v>221</v>
          </cell>
          <cell r="N114">
            <v>8900</v>
          </cell>
          <cell r="O114">
            <v>1966900</v>
          </cell>
          <cell r="P114">
            <v>590070</v>
          </cell>
          <cell r="Q114">
            <v>0</v>
          </cell>
          <cell r="R114">
            <v>590070</v>
          </cell>
          <cell r="S114">
            <v>590070</v>
          </cell>
        </row>
        <row r="115">
          <cell r="B115" t="str">
            <v>032607</v>
          </cell>
          <cell r="C115" t="str">
            <v>Autabulu Primary</v>
          </cell>
          <cell r="D115" t="str">
            <v>ENG</v>
          </cell>
          <cell r="E115" t="str">
            <v>Government of Vanuatu</v>
          </cell>
          <cell r="F115" t="str">
            <v>Ambae</v>
          </cell>
          <cell r="G115" t="str">
            <v>Penama</v>
          </cell>
          <cell r="H115" t="str">
            <v>0086416001</v>
          </cell>
          <cell r="I115" t="str">
            <v>AUTABULU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61</v>
          </cell>
          <cell r="N115">
            <v>8900</v>
          </cell>
          <cell r="O115">
            <v>542900</v>
          </cell>
          <cell r="P115">
            <v>162870</v>
          </cell>
          <cell r="Q115">
            <v>0</v>
          </cell>
          <cell r="R115">
            <v>162870</v>
          </cell>
          <cell r="S115">
            <v>162870</v>
          </cell>
        </row>
        <row r="116">
          <cell r="B116" t="str">
            <v>032808</v>
          </cell>
          <cell r="C116" t="str">
            <v>Baie Barrier Primary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0084914001</v>
          </cell>
          <cell r="I116" t="str">
            <v>BAIE BARRIER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80</v>
          </cell>
          <cell r="N116">
            <v>8900</v>
          </cell>
          <cell r="O116">
            <v>712000</v>
          </cell>
          <cell r="P116">
            <v>213600</v>
          </cell>
          <cell r="Q116">
            <v>0</v>
          </cell>
          <cell r="R116">
            <v>213600</v>
          </cell>
          <cell r="S116">
            <v>213600</v>
          </cell>
        </row>
        <row r="117">
          <cell r="B117" t="str">
            <v>0327321</v>
          </cell>
          <cell r="C117" t="str">
            <v>Baitora</v>
          </cell>
          <cell r="D117" t="str">
            <v>FRE</v>
          </cell>
          <cell r="E117" t="str">
            <v>Government of Vanuatu</v>
          </cell>
          <cell r="F117" t="str">
            <v>Maewo</v>
          </cell>
          <cell r="G117" t="str">
            <v>Penama</v>
          </cell>
          <cell r="H117" t="str">
            <v>0084903001</v>
          </cell>
          <cell r="I117" t="str">
            <v>BAETORA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34</v>
          </cell>
          <cell r="N117">
            <v>8900</v>
          </cell>
          <cell r="O117">
            <v>302600</v>
          </cell>
          <cell r="P117">
            <v>90780</v>
          </cell>
          <cell r="Q117">
            <v>0</v>
          </cell>
          <cell r="R117">
            <v>90780</v>
          </cell>
          <cell r="S117">
            <v>90780</v>
          </cell>
        </row>
        <row r="118">
          <cell r="B118" t="str">
            <v>032709</v>
          </cell>
          <cell r="C118" t="str">
            <v>Bakanao (Naviso)</v>
          </cell>
          <cell r="D118" t="str">
            <v>ENG</v>
          </cell>
          <cell r="E118" t="str">
            <v>Church (Government Assisted)</v>
          </cell>
          <cell r="F118" t="str">
            <v>Maewo</v>
          </cell>
          <cell r="G118" t="str">
            <v>Penama</v>
          </cell>
          <cell r="H118" t="str">
            <v>0084861001</v>
          </cell>
          <cell r="I118" t="str">
            <v>BAKANAO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110</v>
          </cell>
          <cell r="N118">
            <v>8900</v>
          </cell>
          <cell r="O118">
            <v>979000</v>
          </cell>
          <cell r="P118">
            <v>293700</v>
          </cell>
          <cell r="Q118">
            <v>0</v>
          </cell>
          <cell r="R118">
            <v>293700</v>
          </cell>
          <cell r="S118">
            <v>293700</v>
          </cell>
        </row>
        <row r="119">
          <cell r="B119" t="str">
            <v>032610</v>
          </cell>
          <cell r="C119" t="str">
            <v>Bangabulu Primary</v>
          </cell>
          <cell r="D119" t="str">
            <v>ENG</v>
          </cell>
          <cell r="E119" t="str">
            <v>Government of Vanuatu</v>
          </cell>
          <cell r="F119" t="str">
            <v>Ambae</v>
          </cell>
          <cell r="G119" t="str">
            <v>Penama</v>
          </cell>
          <cell r="H119" t="str">
            <v>0084846001</v>
          </cell>
          <cell r="I119" t="str">
            <v>BANGABULU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114</v>
          </cell>
          <cell r="N119">
            <v>8900</v>
          </cell>
          <cell r="O119">
            <v>1014600</v>
          </cell>
          <cell r="P119">
            <v>304380</v>
          </cell>
          <cell r="Q119">
            <v>0</v>
          </cell>
          <cell r="R119">
            <v>304380</v>
          </cell>
          <cell r="S119">
            <v>304380</v>
          </cell>
        </row>
        <row r="120">
          <cell r="B120" t="str">
            <v>032812</v>
          </cell>
          <cell r="C120" t="str">
            <v>Bwatnapni</v>
          </cell>
          <cell r="D120" t="str">
            <v>ENG</v>
          </cell>
          <cell r="E120" t="str">
            <v>Church (Government Assisted)</v>
          </cell>
          <cell r="F120" t="str">
            <v>Pentecost</v>
          </cell>
          <cell r="G120" t="str">
            <v>Penama</v>
          </cell>
          <cell r="H120" t="str">
            <v>0084869001</v>
          </cell>
          <cell r="I120" t="str">
            <v>BWATNAPNI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137</v>
          </cell>
          <cell r="N120">
            <v>8900</v>
          </cell>
          <cell r="O120">
            <v>1219300</v>
          </cell>
          <cell r="P120">
            <v>365790</v>
          </cell>
          <cell r="Q120">
            <v>0</v>
          </cell>
          <cell r="R120">
            <v>365790</v>
          </cell>
          <cell r="S120">
            <v>365790</v>
          </cell>
        </row>
        <row r="121">
          <cell r="B121" t="str">
            <v>032813</v>
          </cell>
          <cell r="C121" t="str">
            <v>Enkul Primary</v>
          </cell>
          <cell r="D121" t="str">
            <v>ENG</v>
          </cell>
          <cell r="E121" t="str">
            <v>Church (Government Assisted)</v>
          </cell>
          <cell r="F121" t="str">
            <v>Pentecost</v>
          </cell>
          <cell r="G121" t="str">
            <v>Penama</v>
          </cell>
          <cell r="H121" t="str">
            <v>0084871001</v>
          </cell>
          <cell r="I121" t="str">
            <v>ENKUL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69</v>
          </cell>
          <cell r="N121">
            <v>8900</v>
          </cell>
          <cell r="O121">
            <v>614100</v>
          </cell>
          <cell r="P121">
            <v>184230</v>
          </cell>
          <cell r="Q121">
            <v>0</v>
          </cell>
          <cell r="R121">
            <v>184230</v>
          </cell>
          <cell r="S121">
            <v>184230</v>
          </cell>
        </row>
        <row r="122">
          <cell r="B122" t="str">
            <v>032815</v>
          </cell>
          <cell r="C122" t="str">
            <v>Gamalmaua</v>
          </cell>
          <cell r="D122" t="str">
            <v>ENG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0084872001</v>
          </cell>
          <cell r="I122" t="str">
            <v>GAMALMAUWA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146</v>
          </cell>
          <cell r="N122">
            <v>8900</v>
          </cell>
          <cell r="O122">
            <v>1299400</v>
          </cell>
          <cell r="P122">
            <v>389820</v>
          </cell>
          <cell r="Q122">
            <v>0</v>
          </cell>
          <cell r="R122">
            <v>389820</v>
          </cell>
          <cell r="S122">
            <v>389820</v>
          </cell>
        </row>
        <row r="123">
          <cell r="B123" t="str">
            <v>032716</v>
          </cell>
          <cell r="C123" t="str">
            <v>Gambule Primary</v>
          </cell>
          <cell r="D123" t="str">
            <v>ENG</v>
          </cell>
          <cell r="E123" t="str">
            <v>Government of Vanuatu</v>
          </cell>
          <cell r="F123" t="str">
            <v>Maewo</v>
          </cell>
          <cell r="G123" t="str">
            <v>Penama</v>
          </cell>
          <cell r="H123" t="str">
            <v>0084862001</v>
          </cell>
          <cell r="I123" t="str">
            <v>GAMBULE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247</v>
          </cell>
          <cell r="N123">
            <v>8900</v>
          </cell>
          <cell r="O123">
            <v>2198300</v>
          </cell>
          <cell r="P123">
            <v>659490</v>
          </cell>
          <cell r="Q123">
            <v>0</v>
          </cell>
          <cell r="R123">
            <v>659490</v>
          </cell>
          <cell r="S123">
            <v>659490</v>
          </cell>
        </row>
        <row r="124">
          <cell r="B124" t="str">
            <v>032617</v>
          </cell>
          <cell r="C124" t="str">
            <v>Herenhala</v>
          </cell>
          <cell r="D124" t="str">
            <v>ENG</v>
          </cell>
          <cell r="E124" t="str">
            <v>Government of Vanuatu</v>
          </cell>
          <cell r="F124" t="str">
            <v>Pentecost</v>
          </cell>
          <cell r="G124" t="str">
            <v>Penama</v>
          </cell>
          <cell r="H124" t="str">
            <v>0084848001</v>
          </cell>
          <cell r="I124" t="str">
            <v>Herenhala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222</v>
          </cell>
          <cell r="N124">
            <v>8900</v>
          </cell>
          <cell r="O124">
            <v>1975800</v>
          </cell>
          <cell r="P124">
            <v>592740</v>
          </cell>
          <cell r="Q124">
            <v>0</v>
          </cell>
          <cell r="R124">
            <v>592740</v>
          </cell>
          <cell r="S124">
            <v>592740</v>
          </cell>
        </row>
        <row r="125">
          <cell r="B125" t="str">
            <v>032818</v>
          </cell>
          <cell r="C125" t="str">
            <v>Labultamata (Tamua)</v>
          </cell>
          <cell r="D125" t="str">
            <v>ENG</v>
          </cell>
          <cell r="E125" t="str">
            <v>Government of Vanuatu</v>
          </cell>
          <cell r="F125" t="str">
            <v>Pentecost</v>
          </cell>
          <cell r="G125" t="str">
            <v>Penama</v>
          </cell>
          <cell r="H125" t="str">
            <v>0084873001</v>
          </cell>
          <cell r="I125" t="str">
            <v>LABULTAMATA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100</v>
          </cell>
          <cell r="N125">
            <v>8900</v>
          </cell>
          <cell r="O125">
            <v>890000</v>
          </cell>
          <cell r="P125">
            <v>267000</v>
          </cell>
          <cell r="Q125">
            <v>0</v>
          </cell>
          <cell r="R125">
            <v>267000</v>
          </cell>
          <cell r="S125">
            <v>267000</v>
          </cell>
        </row>
        <row r="126">
          <cell r="B126" t="str">
            <v>032819</v>
          </cell>
          <cell r="C126" t="str">
            <v>Lalzadette</v>
          </cell>
          <cell r="D126" t="str">
            <v>FRE</v>
          </cell>
          <cell r="E126" t="str">
            <v>Church (Government Assisted)</v>
          </cell>
          <cell r="F126" t="str">
            <v>Pentecost</v>
          </cell>
          <cell r="G126" t="str">
            <v>Penama</v>
          </cell>
          <cell r="H126" t="str">
            <v>0084896001</v>
          </cell>
          <cell r="I126" t="str">
            <v>LALZADETH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123</v>
          </cell>
          <cell r="N126">
            <v>8900</v>
          </cell>
          <cell r="O126">
            <v>1094700</v>
          </cell>
          <cell r="P126">
            <v>328410</v>
          </cell>
          <cell r="Q126">
            <v>0</v>
          </cell>
          <cell r="R126">
            <v>328410</v>
          </cell>
          <cell r="S126">
            <v>328410</v>
          </cell>
        </row>
        <row r="127">
          <cell r="B127" t="str">
            <v>032822</v>
          </cell>
          <cell r="C127" t="str">
            <v>Latano (Loltong)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0085062001</v>
          </cell>
          <cell r="I127" t="str">
            <v>LOLTONG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149</v>
          </cell>
          <cell r="N127">
            <v>8900</v>
          </cell>
          <cell r="O127">
            <v>1326100</v>
          </cell>
          <cell r="P127">
            <v>397830</v>
          </cell>
          <cell r="Q127">
            <v>0</v>
          </cell>
          <cell r="R127">
            <v>397830</v>
          </cell>
          <cell r="S127">
            <v>397830</v>
          </cell>
        </row>
        <row r="128">
          <cell r="B128" t="str">
            <v>032820</v>
          </cell>
          <cell r="C128" t="str">
            <v>Lesasanemal</v>
          </cell>
          <cell r="D128" t="str">
            <v>ENG</v>
          </cell>
          <cell r="E128" t="str">
            <v>Government of Vanuatu</v>
          </cell>
          <cell r="F128" t="str">
            <v>Pentecost</v>
          </cell>
          <cell r="G128" t="str">
            <v>Penama</v>
          </cell>
          <cell r="H128" t="str">
            <v>0085072001</v>
          </cell>
          <cell r="I128" t="str">
            <v>LESASANEMAL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125</v>
          </cell>
          <cell r="N128">
            <v>8900</v>
          </cell>
          <cell r="O128">
            <v>1112500</v>
          </cell>
          <cell r="P128">
            <v>333750</v>
          </cell>
          <cell r="Q128">
            <v>0</v>
          </cell>
          <cell r="R128">
            <v>333750</v>
          </cell>
          <cell r="S128">
            <v>333750</v>
          </cell>
        </row>
        <row r="129">
          <cell r="B129" t="str">
            <v>032821</v>
          </cell>
          <cell r="C129" t="str">
            <v>Lini Memorial</v>
          </cell>
          <cell r="D129" t="str">
            <v>ENG</v>
          </cell>
          <cell r="E129" t="str">
            <v>Church (Government Assisted)</v>
          </cell>
          <cell r="F129" t="str">
            <v>Pentecost</v>
          </cell>
          <cell r="G129" t="str">
            <v>Penama</v>
          </cell>
          <cell r="H129" t="str">
            <v>0084874001</v>
          </cell>
          <cell r="I129" t="str">
            <v>LINI MEMORIAL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182</v>
          </cell>
          <cell r="N129">
            <v>8900</v>
          </cell>
          <cell r="O129">
            <v>1619800</v>
          </cell>
          <cell r="P129">
            <v>485940</v>
          </cell>
          <cell r="Q129">
            <v>0</v>
          </cell>
          <cell r="R129">
            <v>485940</v>
          </cell>
          <cell r="S129">
            <v>485940</v>
          </cell>
        </row>
        <row r="130">
          <cell r="B130" t="str">
            <v>032624</v>
          </cell>
          <cell r="C130" t="str">
            <v>Lolopuepue Primary</v>
          </cell>
          <cell r="D130" t="str">
            <v>FRE</v>
          </cell>
          <cell r="E130" t="str">
            <v>Church (Government Assisted)</v>
          </cell>
          <cell r="F130" t="str">
            <v>Ambae</v>
          </cell>
          <cell r="G130" t="str">
            <v>Penama</v>
          </cell>
          <cell r="H130" t="str">
            <v>0084895001</v>
          </cell>
          <cell r="I130" t="str">
            <v>LOLOPUEPUE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100</v>
          </cell>
          <cell r="N130">
            <v>8900</v>
          </cell>
          <cell r="O130">
            <v>890000</v>
          </cell>
          <cell r="P130">
            <v>267000</v>
          </cell>
          <cell r="Q130">
            <v>0</v>
          </cell>
          <cell r="R130">
            <v>267000</v>
          </cell>
          <cell r="S130">
            <v>267000</v>
          </cell>
        </row>
        <row r="131">
          <cell r="B131" t="str">
            <v>032625</v>
          </cell>
          <cell r="C131" t="str">
            <v>Lolovoli Primary</v>
          </cell>
          <cell r="D131" t="str">
            <v>ENG</v>
          </cell>
          <cell r="E131" t="str">
            <v>Government of Vanuatu</v>
          </cell>
          <cell r="F131" t="str">
            <v>Ambae</v>
          </cell>
          <cell r="G131" t="str">
            <v>Penama</v>
          </cell>
          <cell r="H131" t="str">
            <v>0084847001</v>
          </cell>
          <cell r="I131" t="str">
            <v>LOLOVOLI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89</v>
          </cell>
          <cell r="N131">
            <v>8900</v>
          </cell>
          <cell r="O131">
            <v>792100</v>
          </cell>
          <cell r="P131">
            <v>237630</v>
          </cell>
          <cell r="Q131">
            <v>0</v>
          </cell>
          <cell r="R131">
            <v>237630</v>
          </cell>
          <cell r="S131">
            <v>237630</v>
          </cell>
        </row>
        <row r="132">
          <cell r="B132" t="str">
            <v>032826</v>
          </cell>
          <cell r="C132" t="str">
            <v>Londar (Baie-Martelli)</v>
          </cell>
          <cell r="D132" t="str">
            <v>FRE</v>
          </cell>
          <cell r="E132" t="str">
            <v>Church (Government Assisted)</v>
          </cell>
          <cell r="F132" t="str">
            <v>Pentecost</v>
          </cell>
          <cell r="G132" t="str">
            <v>Penama</v>
          </cell>
          <cell r="H132" t="str">
            <v>0084912001</v>
          </cell>
          <cell r="I132" t="str">
            <v>BAIE MARTELLI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90</v>
          </cell>
          <cell r="N132">
            <v>8900</v>
          </cell>
          <cell r="O132">
            <v>801000</v>
          </cell>
          <cell r="P132">
            <v>240300</v>
          </cell>
          <cell r="Q132">
            <v>0</v>
          </cell>
          <cell r="R132">
            <v>240300</v>
          </cell>
          <cell r="S132">
            <v>240300</v>
          </cell>
        </row>
        <row r="133">
          <cell r="B133" t="str">
            <v>032627</v>
          </cell>
          <cell r="C133" t="str">
            <v>Loone Primary</v>
          </cell>
          <cell r="D133" t="str">
            <v>ENG</v>
          </cell>
          <cell r="E133" t="str">
            <v>Church (Government Assisted)</v>
          </cell>
          <cell r="F133" t="str">
            <v>Ambae</v>
          </cell>
          <cell r="G133" t="str">
            <v>Penama</v>
          </cell>
          <cell r="H133" t="str">
            <v>0084892001</v>
          </cell>
          <cell r="I133" t="str">
            <v>LONE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50</v>
          </cell>
          <cell r="N133">
            <v>8900</v>
          </cell>
          <cell r="O133">
            <v>445000</v>
          </cell>
          <cell r="P133">
            <v>133500</v>
          </cell>
          <cell r="Q133">
            <v>0</v>
          </cell>
          <cell r="R133">
            <v>133500</v>
          </cell>
          <cell r="S133">
            <v>133500</v>
          </cell>
        </row>
        <row r="134">
          <cell r="B134" t="str">
            <v>032628</v>
          </cell>
          <cell r="C134" t="str">
            <v>Loquirutaro</v>
          </cell>
          <cell r="D134" t="str">
            <v>ENG</v>
          </cell>
          <cell r="E134" t="str">
            <v>Government of Vanuatu</v>
          </cell>
          <cell r="F134" t="str">
            <v>Ambae</v>
          </cell>
          <cell r="G134" t="str">
            <v>Penama</v>
          </cell>
          <cell r="H134" t="str">
            <v>0084849001</v>
          </cell>
          <cell r="I134" t="str">
            <v>LOQUIRUTARO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74</v>
          </cell>
          <cell r="N134">
            <v>8900</v>
          </cell>
          <cell r="O134">
            <v>658600</v>
          </cell>
          <cell r="P134">
            <v>197580</v>
          </cell>
          <cell r="Q134">
            <v>0</v>
          </cell>
          <cell r="R134">
            <v>197580</v>
          </cell>
          <cell r="S134">
            <v>197580</v>
          </cell>
        </row>
        <row r="135">
          <cell r="B135" t="str">
            <v>032830</v>
          </cell>
          <cell r="C135" t="str">
            <v>Melsisi Primary</v>
          </cell>
          <cell r="D135" t="str">
            <v>FRE</v>
          </cell>
          <cell r="E135" t="str">
            <v>Church (Government Assisted)</v>
          </cell>
          <cell r="F135" t="str">
            <v>Pentecost</v>
          </cell>
          <cell r="G135" t="str">
            <v>Penama</v>
          </cell>
          <cell r="H135" t="str">
            <v>0084901001</v>
          </cell>
          <cell r="I135" t="str">
            <v>MELSISI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228</v>
          </cell>
          <cell r="N135">
            <v>8900</v>
          </cell>
          <cell r="O135">
            <v>2029200</v>
          </cell>
          <cell r="P135">
            <v>608760</v>
          </cell>
          <cell r="Q135">
            <v>0</v>
          </cell>
          <cell r="R135">
            <v>608760</v>
          </cell>
          <cell r="S135">
            <v>608760</v>
          </cell>
        </row>
        <row r="136">
          <cell r="B136" t="str">
            <v>032631</v>
          </cell>
          <cell r="C136" t="str">
            <v>Naleleo Primary</v>
          </cell>
          <cell r="D136" t="str">
            <v>ENG</v>
          </cell>
          <cell r="E136" t="str">
            <v>Government of Vanuatu</v>
          </cell>
          <cell r="F136" t="str">
            <v>Ambae</v>
          </cell>
          <cell r="G136" t="str">
            <v>Penama</v>
          </cell>
          <cell r="H136" t="str">
            <v>0084851001</v>
          </cell>
          <cell r="I136" t="str">
            <v>NALELEO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32</v>
          </cell>
          <cell r="N136">
            <v>8900</v>
          </cell>
          <cell r="O136">
            <v>284800</v>
          </cell>
          <cell r="P136">
            <v>85440</v>
          </cell>
          <cell r="Q136">
            <v>0</v>
          </cell>
          <cell r="R136">
            <v>85440</v>
          </cell>
          <cell r="S136">
            <v>85440</v>
          </cell>
        </row>
        <row r="137">
          <cell r="B137" t="str">
            <v>032832</v>
          </cell>
          <cell r="C137" t="str">
            <v>Namaram Primary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0084910001</v>
          </cell>
          <cell r="I137" t="str">
            <v>NAMARAM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87</v>
          </cell>
          <cell r="N137">
            <v>8900</v>
          </cell>
          <cell r="O137">
            <v>774300</v>
          </cell>
          <cell r="P137">
            <v>232290</v>
          </cell>
          <cell r="Q137">
            <v>0</v>
          </cell>
          <cell r="R137">
            <v>232290</v>
          </cell>
          <cell r="S137">
            <v>232290</v>
          </cell>
        </row>
        <row r="138">
          <cell r="B138" t="str">
            <v>032735</v>
          </cell>
          <cell r="C138" t="str">
            <v>Naone</v>
          </cell>
          <cell r="D138" t="str">
            <v>ENG</v>
          </cell>
          <cell r="E138" t="str">
            <v>Government of Vanuatu</v>
          </cell>
          <cell r="F138" t="str">
            <v>Maewo</v>
          </cell>
          <cell r="G138" t="str">
            <v>Penama</v>
          </cell>
          <cell r="H138" t="str">
            <v>0084891001</v>
          </cell>
          <cell r="I138" t="str">
            <v>NAONE PRIMARY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117</v>
          </cell>
          <cell r="N138">
            <v>8900</v>
          </cell>
          <cell r="O138">
            <v>1041300</v>
          </cell>
          <cell r="P138">
            <v>312390</v>
          </cell>
          <cell r="Q138">
            <v>0</v>
          </cell>
          <cell r="R138">
            <v>312390</v>
          </cell>
          <cell r="S138">
            <v>312390</v>
          </cell>
        </row>
        <row r="139">
          <cell r="B139" t="str">
            <v>032836</v>
          </cell>
          <cell r="C139" t="str">
            <v>Naruah Primary</v>
          </cell>
          <cell r="D139" t="str">
            <v>FRE</v>
          </cell>
          <cell r="E139" t="str">
            <v>Government of Vanuatu</v>
          </cell>
          <cell r="F139" t="str">
            <v>Pentecost</v>
          </cell>
          <cell r="G139" t="str">
            <v>Penama</v>
          </cell>
          <cell r="H139" t="str">
            <v>0084878001</v>
          </cell>
          <cell r="I139" t="str">
            <v>NARUAH PRIMARY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106</v>
          </cell>
          <cell r="N139">
            <v>8900</v>
          </cell>
          <cell r="O139">
            <v>943400</v>
          </cell>
          <cell r="P139">
            <v>283020</v>
          </cell>
          <cell r="Q139">
            <v>0</v>
          </cell>
          <cell r="R139">
            <v>283020</v>
          </cell>
          <cell r="S139">
            <v>283020</v>
          </cell>
        </row>
        <row r="140">
          <cell r="B140" t="str">
            <v>032737</v>
          </cell>
          <cell r="C140" t="str">
            <v>Nasawa</v>
          </cell>
          <cell r="D140" t="str">
            <v>FRE</v>
          </cell>
          <cell r="E140" t="str">
            <v>Government of Vanuatu</v>
          </cell>
          <cell r="F140" t="str">
            <v>Maewo</v>
          </cell>
          <cell r="G140" t="str">
            <v>Penama</v>
          </cell>
          <cell r="H140" t="str">
            <v>0084863001</v>
          </cell>
          <cell r="I140" t="str">
            <v>NASAWA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111</v>
          </cell>
          <cell r="N140">
            <v>8900</v>
          </cell>
          <cell r="O140">
            <v>987900</v>
          </cell>
          <cell r="P140">
            <v>296370</v>
          </cell>
          <cell r="Q140">
            <v>0</v>
          </cell>
          <cell r="R140">
            <v>296370</v>
          </cell>
          <cell r="S140">
            <v>296370</v>
          </cell>
        </row>
        <row r="141">
          <cell r="B141" t="str">
            <v>032638</v>
          </cell>
          <cell r="C141" t="str">
            <v>Nduindui Primary</v>
          </cell>
          <cell r="D141" t="str">
            <v>ENG</v>
          </cell>
          <cell r="E141" t="str">
            <v>Government of Vanuatu</v>
          </cell>
          <cell r="F141" t="str">
            <v>Ambae</v>
          </cell>
          <cell r="G141" t="str">
            <v>Penama</v>
          </cell>
          <cell r="H141" t="str">
            <v>0084890001</v>
          </cell>
          <cell r="I141" t="str">
            <v>NDUINDUI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78</v>
          </cell>
          <cell r="N141">
            <v>8900</v>
          </cell>
          <cell r="O141">
            <v>694200</v>
          </cell>
          <cell r="P141">
            <v>208260</v>
          </cell>
          <cell r="Q141">
            <v>0</v>
          </cell>
          <cell r="R141">
            <v>208260</v>
          </cell>
          <cell r="S141">
            <v>208260</v>
          </cell>
        </row>
        <row r="142">
          <cell r="B142" t="str">
            <v>032639</v>
          </cell>
          <cell r="C142" t="str">
            <v>Ngwalona Primary</v>
          </cell>
          <cell r="D142" t="str">
            <v>FRE</v>
          </cell>
          <cell r="E142" t="str">
            <v>Government of Vanuatu</v>
          </cell>
          <cell r="F142" t="str">
            <v>Ambae</v>
          </cell>
          <cell r="G142" t="str">
            <v>Penama</v>
          </cell>
          <cell r="H142" t="str">
            <v>0085079001</v>
          </cell>
          <cell r="I142" t="str">
            <v>NGWALONA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36</v>
          </cell>
          <cell r="N142">
            <v>8900</v>
          </cell>
          <cell r="O142">
            <v>320400</v>
          </cell>
          <cell r="P142">
            <v>96120</v>
          </cell>
          <cell r="Q142">
            <v>0</v>
          </cell>
          <cell r="R142">
            <v>96120</v>
          </cell>
          <cell r="S142">
            <v>96120</v>
          </cell>
        </row>
        <row r="143">
          <cell r="B143" t="str">
            <v>032840</v>
          </cell>
          <cell r="C143" t="str">
            <v>Pangi Primary</v>
          </cell>
          <cell r="D143" t="str">
            <v>ENG</v>
          </cell>
          <cell r="E143" t="str">
            <v>Government of Vanuatu</v>
          </cell>
          <cell r="F143" t="str">
            <v>Pentecost</v>
          </cell>
          <cell r="G143" t="str">
            <v>Penama</v>
          </cell>
          <cell r="H143" t="str">
            <v>0084905001</v>
          </cell>
          <cell r="I143" t="str">
            <v>PANGI PRIMARY SCHOOL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173</v>
          </cell>
          <cell r="N143">
            <v>8900</v>
          </cell>
          <cell r="O143">
            <v>1539700</v>
          </cell>
          <cell r="P143">
            <v>461910</v>
          </cell>
          <cell r="Q143">
            <v>0</v>
          </cell>
          <cell r="R143">
            <v>461910</v>
          </cell>
          <cell r="S143">
            <v>461910</v>
          </cell>
        </row>
        <row r="144">
          <cell r="B144" t="str">
            <v>032811</v>
          </cell>
          <cell r="C144" t="str">
            <v>PointCross (Benmotri)</v>
          </cell>
          <cell r="D144" t="str">
            <v>ENG</v>
          </cell>
          <cell r="E144" t="str">
            <v>Church (Government Assisted)</v>
          </cell>
          <cell r="F144" t="str">
            <v>Pentecost</v>
          </cell>
          <cell r="G144" t="str">
            <v>Penama</v>
          </cell>
          <cell r="H144" t="str">
            <v>0084868001</v>
          </cell>
          <cell r="I144" t="str">
            <v>BENMOTRI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109</v>
          </cell>
          <cell r="N144">
            <v>8900</v>
          </cell>
          <cell r="O144">
            <v>970100</v>
          </cell>
          <cell r="P144">
            <v>291030</v>
          </cell>
          <cell r="Q144">
            <v>0</v>
          </cell>
          <cell r="R144">
            <v>291030</v>
          </cell>
          <cell r="S144">
            <v>291030</v>
          </cell>
        </row>
        <row r="145">
          <cell r="B145" t="str">
            <v>032643</v>
          </cell>
          <cell r="C145" t="str">
            <v>Quatui Primary</v>
          </cell>
          <cell r="D145" t="str">
            <v>ENG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0084854001</v>
          </cell>
          <cell r="I145" t="str">
            <v>QUATUI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87</v>
          </cell>
          <cell r="N145">
            <v>8900</v>
          </cell>
          <cell r="O145">
            <v>774300</v>
          </cell>
          <cell r="P145">
            <v>232290</v>
          </cell>
          <cell r="Q145">
            <v>0</v>
          </cell>
          <cell r="R145">
            <v>232290</v>
          </cell>
          <cell r="S145">
            <v>232290</v>
          </cell>
        </row>
        <row r="146">
          <cell r="B146" t="str">
            <v>032642</v>
          </cell>
          <cell r="C146" t="str">
            <v>Quatuneala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0084853001</v>
          </cell>
          <cell r="I146" t="str">
            <v>QATUNEALA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142</v>
          </cell>
          <cell r="N146">
            <v>8900</v>
          </cell>
          <cell r="O146">
            <v>1263800</v>
          </cell>
          <cell r="P146">
            <v>379140</v>
          </cell>
          <cell r="Q146">
            <v>0</v>
          </cell>
          <cell r="R146">
            <v>379140</v>
          </cell>
          <cell r="S146">
            <v>379140</v>
          </cell>
        </row>
        <row r="147">
          <cell r="B147" t="str">
            <v>032844</v>
          </cell>
          <cell r="C147" t="str">
            <v>Rangusuksu Primary</v>
          </cell>
          <cell r="D147" t="str">
            <v>FRE</v>
          </cell>
          <cell r="E147" t="str">
            <v>Church (Government Assisted)</v>
          </cell>
          <cell r="F147" t="str">
            <v>Pentecost</v>
          </cell>
          <cell r="G147" t="str">
            <v>Penama</v>
          </cell>
          <cell r="H147" t="str">
            <v>0084911001</v>
          </cell>
          <cell r="I147" t="str">
            <v>RANGSUKSUK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124</v>
          </cell>
          <cell r="N147">
            <v>8900</v>
          </cell>
          <cell r="O147">
            <v>1103600</v>
          </cell>
          <cell r="P147">
            <v>331080</v>
          </cell>
          <cell r="Q147">
            <v>0</v>
          </cell>
          <cell r="R147">
            <v>331080</v>
          </cell>
          <cell r="S147">
            <v>331080</v>
          </cell>
        </row>
        <row r="148">
          <cell r="B148" t="str">
            <v>032845</v>
          </cell>
          <cell r="C148" t="str">
            <v>Ranmawot Primary</v>
          </cell>
          <cell r="D148" t="str">
            <v>ENG</v>
          </cell>
          <cell r="E148" t="str">
            <v>Government of Vanuatu</v>
          </cell>
          <cell r="F148" t="str">
            <v>Pentecost</v>
          </cell>
          <cell r="G148" t="str">
            <v>Penama</v>
          </cell>
          <cell r="H148" t="str">
            <v>0084877001</v>
          </cell>
          <cell r="I148" t="str">
            <v>RANMAWOT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133</v>
          </cell>
          <cell r="N148">
            <v>8900</v>
          </cell>
          <cell r="O148">
            <v>1183700</v>
          </cell>
          <cell r="P148">
            <v>355110</v>
          </cell>
          <cell r="Q148">
            <v>0</v>
          </cell>
          <cell r="R148">
            <v>355110</v>
          </cell>
          <cell r="S148">
            <v>355110</v>
          </cell>
        </row>
        <row r="149">
          <cell r="B149" t="str">
            <v>032846</v>
          </cell>
          <cell r="C149" t="str">
            <v>Ranwas Primary</v>
          </cell>
          <cell r="D149" t="str">
            <v>ENG</v>
          </cell>
          <cell r="E149" t="str">
            <v>Government of Vanuatu</v>
          </cell>
          <cell r="F149" t="str">
            <v>Pentecost</v>
          </cell>
          <cell r="G149" t="str">
            <v>Penama</v>
          </cell>
          <cell r="H149" t="str">
            <v>0098409001</v>
          </cell>
          <cell r="I149" t="str">
            <v>RANWAS PRIMARY SCHOOL.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37</v>
          </cell>
          <cell r="N149">
            <v>8900</v>
          </cell>
          <cell r="O149">
            <v>329300</v>
          </cell>
          <cell r="P149">
            <v>98790</v>
          </cell>
          <cell r="Q149">
            <v>0</v>
          </cell>
          <cell r="R149">
            <v>98790</v>
          </cell>
          <cell r="S149">
            <v>98790</v>
          </cell>
        </row>
        <row r="150">
          <cell r="B150" t="str">
            <v>032647</v>
          </cell>
          <cell r="C150" t="str">
            <v>Raynold Memorial (Nagole)</v>
          </cell>
          <cell r="D150" t="str">
            <v>ENG</v>
          </cell>
          <cell r="E150" t="str">
            <v>Government of Vanuatu</v>
          </cell>
          <cell r="F150" t="str">
            <v>Ambae</v>
          </cell>
          <cell r="G150" t="str">
            <v>Penama</v>
          </cell>
          <cell r="H150" t="str">
            <v>0084855001</v>
          </cell>
          <cell r="I150" t="str">
            <v>REYNOLD MEMORIAL PRIMARY SCHOOL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55</v>
          </cell>
          <cell r="N150">
            <v>8900</v>
          </cell>
          <cell r="O150">
            <v>489500</v>
          </cell>
          <cell r="P150">
            <v>146850</v>
          </cell>
          <cell r="Q150">
            <v>0</v>
          </cell>
          <cell r="R150">
            <v>146850</v>
          </cell>
          <cell r="S150">
            <v>146850</v>
          </cell>
        </row>
        <row r="151">
          <cell r="B151" t="str">
            <v>032649</v>
          </cell>
          <cell r="C151" t="str">
            <v>Sarabulu Primary</v>
          </cell>
          <cell r="D151" t="str">
            <v>FRE</v>
          </cell>
          <cell r="E151" t="str">
            <v>Government of Vanuatu</v>
          </cell>
          <cell r="F151" t="str">
            <v>Ambae</v>
          </cell>
          <cell r="G151" t="str">
            <v>Penama</v>
          </cell>
          <cell r="H151" t="str">
            <v>0084856001</v>
          </cell>
          <cell r="I151" t="str">
            <v>SARABULU PRIMARY SCHOOL</v>
          </cell>
          <cell r="J151" t="str">
            <v>PS</v>
          </cell>
          <cell r="K151" t="str">
            <v>No</v>
          </cell>
          <cell r="L151" t="str">
            <v xml:space="preserve">1 2 3 4 5 6 </v>
          </cell>
          <cell r="M151">
            <v>35</v>
          </cell>
          <cell r="N151">
            <v>8900</v>
          </cell>
          <cell r="O151">
            <v>311500</v>
          </cell>
          <cell r="P151">
            <v>93450</v>
          </cell>
          <cell r="Q151">
            <v>0</v>
          </cell>
          <cell r="R151">
            <v>93450</v>
          </cell>
          <cell r="S151">
            <v>93450</v>
          </cell>
        </row>
        <row r="152">
          <cell r="B152" t="str">
            <v>032650</v>
          </cell>
          <cell r="C152" t="str">
            <v>Simon Pimary</v>
          </cell>
          <cell r="D152" t="str">
            <v>ENG</v>
          </cell>
          <cell r="E152" t="str">
            <v>Government of Vanuatu</v>
          </cell>
          <cell r="F152" t="str">
            <v>Ambae</v>
          </cell>
          <cell r="G152" t="str">
            <v>Penama</v>
          </cell>
          <cell r="H152" t="str">
            <v>0084857001</v>
          </cell>
          <cell r="I152" t="str">
            <v>SIMON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56</v>
          </cell>
          <cell r="N152">
            <v>8900</v>
          </cell>
          <cell r="O152">
            <v>498400</v>
          </cell>
          <cell r="P152">
            <v>149520</v>
          </cell>
          <cell r="Q152">
            <v>0</v>
          </cell>
          <cell r="R152">
            <v>149520</v>
          </cell>
          <cell r="S152">
            <v>149520</v>
          </cell>
        </row>
        <row r="153">
          <cell r="B153" t="str">
            <v>032823</v>
          </cell>
          <cell r="C153" t="str">
            <v>Sori Mauri (Lolkasai)</v>
          </cell>
          <cell r="D153" t="str">
            <v>ENG</v>
          </cell>
          <cell r="E153" t="str">
            <v>Government of Vanuatu</v>
          </cell>
          <cell r="F153" t="str">
            <v>Pentecost</v>
          </cell>
          <cell r="G153" t="str">
            <v>Penama</v>
          </cell>
          <cell r="H153" t="str">
            <v>0084875001</v>
          </cell>
          <cell r="I153" t="str">
            <v>LOLKASAI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140</v>
          </cell>
          <cell r="N153">
            <v>8900</v>
          </cell>
          <cell r="O153">
            <v>1246000</v>
          </cell>
          <cell r="P153">
            <v>373800</v>
          </cell>
          <cell r="Q153">
            <v>0</v>
          </cell>
          <cell r="R153">
            <v>373800</v>
          </cell>
          <cell r="S153">
            <v>373800</v>
          </cell>
        </row>
        <row r="154">
          <cell r="B154" t="str">
            <v>032848</v>
          </cell>
          <cell r="C154" t="str">
            <v>St. Henri (Lonfis)</v>
          </cell>
          <cell r="D154" t="str">
            <v>FRE</v>
          </cell>
          <cell r="E154" t="str">
            <v>Church (Government Assisted)</v>
          </cell>
          <cell r="F154" t="str">
            <v>Pentecost</v>
          </cell>
          <cell r="G154" t="str">
            <v>Penama</v>
          </cell>
          <cell r="H154" t="str">
            <v>0084913001</v>
          </cell>
          <cell r="I154" t="str">
            <v>SAINT HENRY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177</v>
          </cell>
          <cell r="N154">
            <v>8900</v>
          </cell>
          <cell r="O154">
            <v>1575300</v>
          </cell>
          <cell r="P154">
            <v>472590</v>
          </cell>
          <cell r="Q154">
            <v>0</v>
          </cell>
          <cell r="R154">
            <v>472590</v>
          </cell>
          <cell r="S154">
            <v>472590</v>
          </cell>
        </row>
        <row r="155">
          <cell r="B155" t="str">
            <v>032633</v>
          </cell>
          <cell r="C155" t="str">
            <v>St. Jean Baptiste (Nangire)</v>
          </cell>
          <cell r="D155" t="str">
            <v>FRE</v>
          </cell>
          <cell r="E155" t="str">
            <v>Church (Government Assisted)</v>
          </cell>
          <cell r="F155" t="str">
            <v>Ambae</v>
          </cell>
          <cell r="G155" t="str">
            <v>Penama</v>
          </cell>
          <cell r="H155" t="str">
            <v>0084915001</v>
          </cell>
          <cell r="I155" t="str">
            <v>ST J BAPTISTE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25</v>
          </cell>
          <cell r="N155">
            <v>8900</v>
          </cell>
          <cell r="O155">
            <v>222500</v>
          </cell>
          <cell r="P155">
            <v>66750</v>
          </cell>
          <cell r="Q155">
            <v>0</v>
          </cell>
          <cell r="R155">
            <v>66750</v>
          </cell>
          <cell r="S155">
            <v>66750</v>
          </cell>
        </row>
        <row r="156">
          <cell r="B156" t="str">
            <v>032751</v>
          </cell>
          <cell r="C156" t="str">
            <v>Sulua</v>
          </cell>
          <cell r="D156" t="str">
            <v>ENG</v>
          </cell>
          <cell r="E156" t="str">
            <v>Church (Government Assisted)</v>
          </cell>
          <cell r="F156" t="str">
            <v>Maewo</v>
          </cell>
          <cell r="G156" t="str">
            <v>Penama</v>
          </cell>
          <cell r="H156" t="str">
            <v>0084864001</v>
          </cell>
          <cell r="I156" t="str">
            <v>SULUA CENTRE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91</v>
          </cell>
          <cell r="N156">
            <v>8900</v>
          </cell>
          <cell r="O156">
            <v>809900</v>
          </cell>
          <cell r="P156">
            <v>242970</v>
          </cell>
          <cell r="Q156">
            <v>0</v>
          </cell>
          <cell r="R156">
            <v>242970</v>
          </cell>
          <cell r="S156">
            <v>242970</v>
          </cell>
        </row>
        <row r="157">
          <cell r="B157" t="str">
            <v>032652</v>
          </cell>
          <cell r="C157" t="str">
            <v>Talai Roroi Leleo</v>
          </cell>
          <cell r="D157" t="str">
            <v>ENG</v>
          </cell>
          <cell r="E157" t="str">
            <v>Government of Vanuatu</v>
          </cell>
          <cell r="F157" t="str">
            <v>Ambae</v>
          </cell>
          <cell r="G157" t="str">
            <v>Penama</v>
          </cell>
          <cell r="H157" t="str">
            <v>0084906001</v>
          </cell>
          <cell r="I157" t="str">
            <v>TALAI ROROI LELEO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49</v>
          </cell>
          <cell r="N157">
            <v>8900</v>
          </cell>
          <cell r="O157">
            <v>436100</v>
          </cell>
          <cell r="P157">
            <v>130830</v>
          </cell>
          <cell r="Q157">
            <v>0</v>
          </cell>
          <cell r="R157">
            <v>130830</v>
          </cell>
          <cell r="S157">
            <v>130830</v>
          </cell>
        </row>
        <row r="158">
          <cell r="B158" t="str">
            <v>032853</v>
          </cell>
          <cell r="C158" t="str">
            <v>Tanbok</v>
          </cell>
          <cell r="D158" t="str">
            <v>ENG</v>
          </cell>
          <cell r="E158" t="str">
            <v>Church (Government Assisted)</v>
          </cell>
          <cell r="F158" t="str">
            <v>Pentecost</v>
          </cell>
          <cell r="G158" t="str">
            <v>Penama</v>
          </cell>
          <cell r="H158" t="str">
            <v>0084883001</v>
          </cell>
          <cell r="I158" t="str">
            <v>TANBOK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104</v>
          </cell>
          <cell r="N158">
            <v>8900</v>
          </cell>
          <cell r="O158">
            <v>925600</v>
          </cell>
          <cell r="P158">
            <v>277680</v>
          </cell>
          <cell r="Q158">
            <v>0</v>
          </cell>
          <cell r="R158">
            <v>277680</v>
          </cell>
          <cell r="S158">
            <v>277680</v>
          </cell>
        </row>
        <row r="159">
          <cell r="B159" t="str">
            <v>032854</v>
          </cell>
          <cell r="C159" t="str">
            <v>Torlie Primary</v>
          </cell>
          <cell r="D159" t="str">
            <v>ENG</v>
          </cell>
          <cell r="E159" t="str">
            <v>Government of Vanuatu</v>
          </cell>
          <cell r="F159" t="str">
            <v>Pentecost</v>
          </cell>
          <cell r="G159" t="str">
            <v>Penama</v>
          </cell>
          <cell r="H159" t="str">
            <v>0084884001</v>
          </cell>
          <cell r="I159" t="str">
            <v>TORLIE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208</v>
          </cell>
          <cell r="N159">
            <v>8900</v>
          </cell>
          <cell r="O159">
            <v>1851200</v>
          </cell>
          <cell r="P159">
            <v>555360</v>
          </cell>
          <cell r="Q159">
            <v>0</v>
          </cell>
          <cell r="R159">
            <v>555360</v>
          </cell>
          <cell r="S159">
            <v>555360</v>
          </cell>
        </row>
        <row r="160">
          <cell r="B160" t="str">
            <v>032855</v>
          </cell>
          <cell r="C160" t="str">
            <v>Tsimbwege Primary</v>
          </cell>
          <cell r="D160" t="str">
            <v>FRE</v>
          </cell>
          <cell r="E160" t="str">
            <v>Church (Government Assisted)</v>
          </cell>
          <cell r="F160" t="str">
            <v>Pentecost</v>
          </cell>
          <cell r="G160" t="str">
            <v>Penama</v>
          </cell>
          <cell r="H160" t="str">
            <v>0084899001</v>
          </cell>
          <cell r="I160" t="str">
            <v>ECOLE PRIMAIRE TSIMBWEGE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235</v>
          </cell>
          <cell r="N160">
            <v>8900</v>
          </cell>
          <cell r="O160">
            <v>2091500</v>
          </cell>
          <cell r="P160">
            <v>627450</v>
          </cell>
          <cell r="Q160">
            <v>0</v>
          </cell>
          <cell r="R160">
            <v>627450</v>
          </cell>
          <cell r="S160">
            <v>627450</v>
          </cell>
        </row>
        <row r="161">
          <cell r="B161" t="str">
            <v>032856</v>
          </cell>
          <cell r="C161" t="str">
            <v>Ubiku Primary</v>
          </cell>
          <cell r="D161" t="str">
            <v>FRE</v>
          </cell>
          <cell r="E161" t="str">
            <v>Church (Government Assisted)</v>
          </cell>
          <cell r="F161" t="str">
            <v>Pentecost</v>
          </cell>
          <cell r="G161" t="str">
            <v>Penama</v>
          </cell>
          <cell r="H161" t="str">
            <v>0084897001</v>
          </cell>
          <cell r="I161" t="str">
            <v>UBIKU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242</v>
          </cell>
          <cell r="N161">
            <v>8900</v>
          </cell>
          <cell r="O161">
            <v>2153800</v>
          </cell>
          <cell r="P161">
            <v>646140</v>
          </cell>
          <cell r="Q161">
            <v>0</v>
          </cell>
          <cell r="R161">
            <v>646140</v>
          </cell>
          <cell r="S161">
            <v>646140</v>
          </cell>
        </row>
        <row r="162">
          <cell r="B162" t="str">
            <v>032867</v>
          </cell>
          <cell r="C162" t="str">
            <v>Vanmamla Primary</v>
          </cell>
          <cell r="D162" t="str">
            <v>ENG</v>
          </cell>
          <cell r="E162" t="str">
            <v>Government of Vanuatu</v>
          </cell>
          <cell r="F162" t="str">
            <v>Pentecost</v>
          </cell>
          <cell r="G162" t="str">
            <v>Penama</v>
          </cell>
          <cell r="H162" t="str">
            <v>0084909001</v>
          </cell>
          <cell r="I162" t="str">
            <v>VANMAMLA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77</v>
          </cell>
          <cell r="N162">
            <v>8900</v>
          </cell>
          <cell r="O162">
            <v>685300</v>
          </cell>
          <cell r="P162">
            <v>205590</v>
          </cell>
          <cell r="Q162">
            <v>0</v>
          </cell>
          <cell r="R162">
            <v>205590</v>
          </cell>
          <cell r="S162">
            <v>205590</v>
          </cell>
        </row>
        <row r="163">
          <cell r="B163" t="str">
            <v>032858</v>
          </cell>
          <cell r="C163" t="str">
            <v>Vanue Marama</v>
          </cell>
          <cell r="D163" t="str">
            <v>ENG</v>
          </cell>
          <cell r="E163" t="str">
            <v>Government of Vanuatu</v>
          </cell>
          <cell r="F163" t="str">
            <v>Ambae</v>
          </cell>
          <cell r="G163" t="str">
            <v>Penama</v>
          </cell>
          <cell r="H163" t="str">
            <v>0084904001</v>
          </cell>
          <cell r="I163" t="str">
            <v>VENUE MARAMA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51</v>
          </cell>
          <cell r="N163">
            <v>8900</v>
          </cell>
          <cell r="O163">
            <v>453900</v>
          </cell>
          <cell r="P163">
            <v>136170</v>
          </cell>
          <cell r="Q163">
            <v>0</v>
          </cell>
          <cell r="R163">
            <v>136170</v>
          </cell>
          <cell r="S163">
            <v>136170</v>
          </cell>
        </row>
        <row r="164">
          <cell r="B164" t="str">
            <v>032659</v>
          </cell>
          <cell r="C164" t="str">
            <v>Vatuhangele Primary</v>
          </cell>
          <cell r="D164" t="str">
            <v>ENG</v>
          </cell>
          <cell r="E164" t="str">
            <v>Church (Government Assisted)</v>
          </cell>
          <cell r="F164" t="str">
            <v>Ambae</v>
          </cell>
          <cell r="G164" t="str">
            <v>Penama</v>
          </cell>
          <cell r="H164" t="str">
            <v>0084893001</v>
          </cell>
          <cell r="I164" t="str">
            <v>VATUHANGELE PRIMARY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70</v>
          </cell>
          <cell r="N164">
            <v>8900</v>
          </cell>
          <cell r="O164">
            <v>623000</v>
          </cell>
          <cell r="P164">
            <v>186900</v>
          </cell>
          <cell r="Q164">
            <v>0</v>
          </cell>
          <cell r="R164">
            <v>186900</v>
          </cell>
          <cell r="S164">
            <v>186900</v>
          </cell>
        </row>
        <row r="165">
          <cell r="B165" t="str">
            <v>032860</v>
          </cell>
          <cell r="C165" t="str">
            <v>Vilakalaka</v>
          </cell>
          <cell r="D165" t="str">
            <v>FRE</v>
          </cell>
          <cell r="E165" t="str">
            <v>Government of Vanuatu</v>
          </cell>
          <cell r="F165" t="str">
            <v>Ambae</v>
          </cell>
          <cell r="G165" t="str">
            <v>Penama</v>
          </cell>
          <cell r="H165" t="str">
            <v>0084894001</v>
          </cell>
          <cell r="I165" t="str">
            <v>VILAKALAKA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50</v>
          </cell>
          <cell r="N165">
            <v>8900</v>
          </cell>
          <cell r="O165">
            <v>445000</v>
          </cell>
          <cell r="P165">
            <v>133500</v>
          </cell>
          <cell r="Q165">
            <v>0</v>
          </cell>
          <cell r="R165">
            <v>133500</v>
          </cell>
          <cell r="S165">
            <v>133500</v>
          </cell>
        </row>
        <row r="166">
          <cell r="B166" t="str">
            <v>032861</v>
          </cell>
          <cell r="C166" t="str">
            <v>Volovuhu Primary</v>
          </cell>
          <cell r="D166" t="str">
            <v>ENG</v>
          </cell>
          <cell r="E166" t="str">
            <v>Government of Vanuatu</v>
          </cell>
          <cell r="F166" t="str">
            <v>Ambae</v>
          </cell>
          <cell r="G166" t="str">
            <v>Penama</v>
          </cell>
          <cell r="H166" t="str">
            <v>0084887001</v>
          </cell>
          <cell r="I166" t="str">
            <v>VOLOVUHU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57</v>
          </cell>
          <cell r="N166">
            <v>8900</v>
          </cell>
          <cell r="O166">
            <v>507300</v>
          </cell>
          <cell r="P166">
            <v>152190</v>
          </cell>
          <cell r="Q166">
            <v>0</v>
          </cell>
          <cell r="R166">
            <v>152190</v>
          </cell>
          <cell r="S166">
            <v>152190</v>
          </cell>
        </row>
        <row r="167">
          <cell r="B167" t="str">
            <v>032862</v>
          </cell>
          <cell r="C167" t="str">
            <v>Vuingalato Primary</v>
          </cell>
          <cell r="D167" t="str">
            <v>ENG</v>
          </cell>
          <cell r="E167" t="str">
            <v>Church (Government Assisted)</v>
          </cell>
          <cell r="F167" t="str">
            <v>Ambae</v>
          </cell>
          <cell r="G167" t="str">
            <v>Penama</v>
          </cell>
          <cell r="H167" t="str">
            <v>0084888001</v>
          </cell>
          <cell r="I167" t="str">
            <v>VUINGALATO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25</v>
          </cell>
          <cell r="N167">
            <v>8900</v>
          </cell>
          <cell r="O167">
            <v>222500</v>
          </cell>
          <cell r="P167">
            <v>66750</v>
          </cell>
          <cell r="Q167">
            <v>0</v>
          </cell>
          <cell r="R167">
            <v>66750</v>
          </cell>
          <cell r="S167">
            <v>66750</v>
          </cell>
        </row>
        <row r="168">
          <cell r="B168" t="str">
            <v>032863</v>
          </cell>
          <cell r="C168" t="str">
            <v>Waisine Primary</v>
          </cell>
          <cell r="D168" t="str">
            <v>ENG</v>
          </cell>
          <cell r="E168" t="str">
            <v>Government of Vanuatu</v>
          </cell>
          <cell r="F168" t="str">
            <v>Ambae</v>
          </cell>
          <cell r="G168" t="str">
            <v>Penama</v>
          </cell>
          <cell r="H168" t="str">
            <v>0084907001</v>
          </cell>
          <cell r="I168" t="str">
            <v>WAISINE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64</v>
          </cell>
          <cell r="N168">
            <v>8900</v>
          </cell>
          <cell r="O168">
            <v>569600</v>
          </cell>
          <cell r="P168">
            <v>170880</v>
          </cell>
          <cell r="Q168">
            <v>0</v>
          </cell>
          <cell r="R168">
            <v>170880</v>
          </cell>
          <cell r="S168">
            <v>170880</v>
          </cell>
        </row>
        <row r="169">
          <cell r="B169" t="str">
            <v>032864</v>
          </cell>
          <cell r="C169" t="str">
            <v>Walaha Primary</v>
          </cell>
          <cell r="D169" t="str">
            <v>ENG</v>
          </cell>
          <cell r="E169" t="str">
            <v>Government of Vanuatu</v>
          </cell>
          <cell r="F169" t="str">
            <v>Ambae</v>
          </cell>
          <cell r="G169" t="str">
            <v>Penama</v>
          </cell>
          <cell r="H169" t="str">
            <v>0084889001</v>
          </cell>
          <cell r="I169" t="str">
            <v>WALAHA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98</v>
          </cell>
          <cell r="N169">
            <v>8900</v>
          </cell>
          <cell r="O169">
            <v>872200</v>
          </cell>
          <cell r="P169">
            <v>261660</v>
          </cell>
          <cell r="Q169">
            <v>0</v>
          </cell>
          <cell r="R169">
            <v>261660</v>
          </cell>
          <cell r="S169">
            <v>261660</v>
          </cell>
        </row>
        <row r="170">
          <cell r="B170" t="str">
            <v>042902</v>
          </cell>
          <cell r="C170" t="str">
            <v>Amelvet Primary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0085044001</v>
          </cell>
          <cell r="I170" t="str">
            <v>AMELVETH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188</v>
          </cell>
          <cell r="N170">
            <v>8900</v>
          </cell>
          <cell r="O170">
            <v>1673200</v>
          </cell>
          <cell r="P170">
            <v>501960</v>
          </cell>
          <cell r="Q170">
            <v>0</v>
          </cell>
          <cell r="R170">
            <v>501960</v>
          </cell>
          <cell r="S170">
            <v>501960</v>
          </cell>
        </row>
        <row r="171">
          <cell r="B171" t="str">
            <v>043101</v>
          </cell>
          <cell r="C171" t="str">
            <v>Atchin/St. Louis</v>
          </cell>
          <cell r="D171" t="str">
            <v>FRE</v>
          </cell>
          <cell r="E171" t="str">
            <v>Church (Government Assisted)</v>
          </cell>
          <cell r="F171" t="str">
            <v>Malekula</v>
          </cell>
          <cell r="G171" t="str">
            <v>Malampa</v>
          </cell>
          <cell r="H171" t="str">
            <v>0085060001</v>
          </cell>
          <cell r="I171" t="str">
            <v>ECOLE ST LOUIS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83</v>
          </cell>
          <cell r="N171">
            <v>8900</v>
          </cell>
          <cell r="O171">
            <v>738700</v>
          </cell>
          <cell r="P171">
            <v>221610</v>
          </cell>
          <cell r="Q171">
            <v>0</v>
          </cell>
          <cell r="R171">
            <v>221610</v>
          </cell>
          <cell r="S171">
            <v>221610</v>
          </cell>
        </row>
        <row r="172">
          <cell r="B172" t="str">
            <v>042904</v>
          </cell>
          <cell r="C172" t="str">
            <v>Aulua</v>
          </cell>
          <cell r="D172" t="str">
            <v>ENG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0084957001</v>
          </cell>
          <cell r="I172" t="str">
            <v>AULUA PRIMARY SCHOOL</v>
          </cell>
          <cell r="J172" t="str">
            <v>PS</v>
          </cell>
          <cell r="K172" t="str">
            <v>No</v>
          </cell>
          <cell r="L172" t="str">
            <v xml:space="preserve">1 2 3 4 5 6 7 8 </v>
          </cell>
          <cell r="M172">
            <v>222</v>
          </cell>
          <cell r="N172">
            <v>8900</v>
          </cell>
          <cell r="O172">
            <v>1975800</v>
          </cell>
          <cell r="P172">
            <v>592740</v>
          </cell>
          <cell r="Q172">
            <v>0</v>
          </cell>
          <cell r="R172">
            <v>592740</v>
          </cell>
          <cell r="S172">
            <v>592740</v>
          </cell>
        </row>
        <row r="173">
          <cell r="B173" t="str">
            <v>044306</v>
          </cell>
          <cell r="C173" t="str">
            <v>Baiap SDA Primary</v>
          </cell>
          <cell r="D173" t="str">
            <v>ENG</v>
          </cell>
          <cell r="E173" t="str">
            <v>Church (Government Assisted)</v>
          </cell>
          <cell r="F173" t="str">
            <v>Ambrym</v>
          </cell>
          <cell r="G173" t="str">
            <v>Malampa</v>
          </cell>
          <cell r="H173" t="str">
            <v>0098411001</v>
          </cell>
          <cell r="I173" t="str">
            <v>BAIAP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36</v>
          </cell>
          <cell r="N173">
            <v>8900</v>
          </cell>
          <cell r="O173">
            <v>320400</v>
          </cell>
          <cell r="P173">
            <v>96120</v>
          </cell>
          <cell r="Q173">
            <v>0</v>
          </cell>
          <cell r="R173">
            <v>96120</v>
          </cell>
          <cell r="S173">
            <v>96120</v>
          </cell>
        </row>
        <row r="174">
          <cell r="B174" t="str">
            <v>042907</v>
          </cell>
          <cell r="C174" t="str">
            <v>Baie Caroline</v>
          </cell>
          <cell r="D174" t="str">
            <v>FRE</v>
          </cell>
          <cell r="E174" t="str">
            <v>Government of Vanuatu</v>
          </cell>
          <cell r="F174" t="str">
            <v>Malekula</v>
          </cell>
          <cell r="G174" t="str">
            <v>Malampa</v>
          </cell>
          <cell r="H174" t="str">
            <v>0085077001</v>
          </cell>
          <cell r="I174" t="str">
            <v>BAIE CAROLINE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80</v>
          </cell>
          <cell r="N174">
            <v>8900</v>
          </cell>
          <cell r="O174">
            <v>712000</v>
          </cell>
          <cell r="P174">
            <v>213600</v>
          </cell>
          <cell r="Q174">
            <v>0</v>
          </cell>
          <cell r="R174">
            <v>213600</v>
          </cell>
          <cell r="S174">
            <v>213600</v>
          </cell>
        </row>
        <row r="175">
          <cell r="B175" t="str">
            <v>042908</v>
          </cell>
          <cell r="C175" t="str">
            <v>Benbon</v>
          </cell>
          <cell r="D175" t="str">
            <v>ENG</v>
          </cell>
          <cell r="E175" t="str">
            <v>Government of Vanuatu</v>
          </cell>
          <cell r="F175" t="str">
            <v>Malekula</v>
          </cell>
          <cell r="G175" t="str">
            <v>Malampa</v>
          </cell>
          <cell r="H175" t="str">
            <v>0085087001</v>
          </cell>
          <cell r="I175" t="str">
            <v>BENBON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114</v>
          </cell>
          <cell r="N175">
            <v>8900</v>
          </cell>
          <cell r="O175">
            <v>1014600</v>
          </cell>
          <cell r="P175">
            <v>304380</v>
          </cell>
          <cell r="Q175">
            <v>0</v>
          </cell>
          <cell r="R175">
            <v>304380</v>
          </cell>
          <cell r="S175">
            <v>304380</v>
          </cell>
        </row>
        <row r="176">
          <cell r="B176" t="str">
            <v>042909</v>
          </cell>
          <cell r="C176" t="str">
            <v>Benenaveth</v>
          </cell>
          <cell r="D176" t="str">
            <v>FRE</v>
          </cell>
          <cell r="E176" t="str">
            <v>Church (Government Assisted)</v>
          </cell>
          <cell r="F176" t="str">
            <v>Malekula</v>
          </cell>
          <cell r="G176" t="str">
            <v>Malampa</v>
          </cell>
          <cell r="H176" t="str">
            <v>0085052001</v>
          </cell>
          <cell r="I176" t="str">
            <v>BENENAVETH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26</v>
          </cell>
          <cell r="N176">
            <v>8900</v>
          </cell>
          <cell r="O176">
            <v>231400</v>
          </cell>
          <cell r="P176">
            <v>69420</v>
          </cell>
          <cell r="Q176">
            <v>0</v>
          </cell>
          <cell r="R176">
            <v>69420</v>
          </cell>
          <cell r="S176">
            <v>69420</v>
          </cell>
        </row>
        <row r="177">
          <cell r="B177" t="str">
            <v>042912</v>
          </cell>
          <cell r="C177" t="str">
            <v>Brenwei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0084963001</v>
          </cell>
          <cell r="I177" t="str">
            <v>BRENWEI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189</v>
          </cell>
          <cell r="N177">
            <v>8900</v>
          </cell>
          <cell r="O177">
            <v>1682100</v>
          </cell>
          <cell r="P177">
            <v>504630</v>
          </cell>
          <cell r="Q177">
            <v>0</v>
          </cell>
          <cell r="R177">
            <v>504630</v>
          </cell>
          <cell r="S177">
            <v>504630</v>
          </cell>
        </row>
        <row r="178">
          <cell r="B178" t="str">
            <v>044313</v>
          </cell>
          <cell r="C178" t="str">
            <v>Bulemap</v>
          </cell>
          <cell r="D178" t="str">
            <v>ENG</v>
          </cell>
          <cell r="E178" t="str">
            <v>Government of Vanuatu</v>
          </cell>
          <cell r="F178" t="str">
            <v>Ambrym</v>
          </cell>
          <cell r="G178" t="str">
            <v>Malampa</v>
          </cell>
          <cell r="H178" t="str">
            <v>0085133001</v>
          </cell>
          <cell r="I178" t="str">
            <v>BULEMAP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62</v>
          </cell>
          <cell r="N178">
            <v>8900</v>
          </cell>
          <cell r="O178">
            <v>551800</v>
          </cell>
          <cell r="P178">
            <v>165540</v>
          </cell>
          <cell r="Q178">
            <v>0</v>
          </cell>
          <cell r="R178">
            <v>165540</v>
          </cell>
          <cell r="S178">
            <v>165540</v>
          </cell>
        </row>
        <row r="179">
          <cell r="B179" t="str">
            <v>043115</v>
          </cell>
          <cell r="C179" t="str">
            <v>Chenard</v>
          </cell>
          <cell r="D179" t="str">
            <v>FRE</v>
          </cell>
          <cell r="E179" t="str">
            <v>Church (Government Assisted)</v>
          </cell>
          <cell r="F179" t="str">
            <v>Atchin</v>
          </cell>
          <cell r="G179" t="str">
            <v>Malampa</v>
          </cell>
          <cell r="H179" t="str">
            <v>0085063001</v>
          </cell>
          <cell r="I179" t="str">
            <v>CHENARD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37</v>
          </cell>
          <cell r="N179">
            <v>8900</v>
          </cell>
          <cell r="O179">
            <v>329300</v>
          </cell>
          <cell r="P179">
            <v>98790</v>
          </cell>
          <cell r="Q179">
            <v>0</v>
          </cell>
          <cell r="R179">
            <v>98790</v>
          </cell>
          <cell r="S179">
            <v>98790</v>
          </cell>
        </row>
        <row r="180">
          <cell r="B180" t="str">
            <v>044316</v>
          </cell>
          <cell r="C180" t="str">
            <v>Craig Cove</v>
          </cell>
          <cell r="D180" t="str">
            <v>FRE</v>
          </cell>
          <cell r="E180" t="str">
            <v>Church (Government Assisted)</v>
          </cell>
          <cell r="F180" t="str">
            <v>Ambrym</v>
          </cell>
          <cell r="G180" t="str">
            <v>Malampa</v>
          </cell>
          <cell r="H180" t="str">
            <v>0085070001</v>
          </cell>
          <cell r="I180" t="str">
            <v>GRAIG COVE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35</v>
          </cell>
          <cell r="N180">
            <v>8900</v>
          </cell>
          <cell r="O180">
            <v>311500</v>
          </cell>
          <cell r="P180">
            <v>93450</v>
          </cell>
          <cell r="Q180">
            <v>0</v>
          </cell>
          <cell r="R180">
            <v>93450</v>
          </cell>
          <cell r="S180">
            <v>93450</v>
          </cell>
        </row>
        <row r="181">
          <cell r="B181" t="str">
            <v>042918</v>
          </cell>
          <cell r="C181" t="str">
            <v>Daodobo English</v>
          </cell>
          <cell r="D181" t="str">
            <v>ENG</v>
          </cell>
          <cell r="E181" t="str">
            <v>Government of Vanuatu</v>
          </cell>
          <cell r="F181" t="str">
            <v>Malekula</v>
          </cell>
          <cell r="G181" t="str">
            <v>Malampa</v>
          </cell>
          <cell r="H181" t="str">
            <v>0091493001</v>
          </cell>
          <cell r="I181" t="str">
            <v>DUADOBO ENGLISH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41</v>
          </cell>
          <cell r="N181">
            <v>8900</v>
          </cell>
          <cell r="O181">
            <v>364900</v>
          </cell>
          <cell r="P181">
            <v>109470</v>
          </cell>
          <cell r="Q181">
            <v>0</v>
          </cell>
          <cell r="R181">
            <v>109470</v>
          </cell>
          <cell r="S181">
            <v>109470</v>
          </cell>
        </row>
        <row r="182">
          <cell r="B182" t="str">
            <v>042917</v>
          </cell>
          <cell r="C182" t="str">
            <v>Daodobo French</v>
          </cell>
          <cell r="D182" t="str">
            <v>FRE</v>
          </cell>
          <cell r="E182" t="str">
            <v>Government of Vanuatu</v>
          </cell>
          <cell r="F182" t="str">
            <v>Malekula</v>
          </cell>
          <cell r="G182" t="str">
            <v>Malampa</v>
          </cell>
          <cell r="H182" t="str">
            <v>0085144001</v>
          </cell>
          <cell r="I182" t="str">
            <v>DAUDOBO FRENCH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19</v>
          </cell>
          <cell r="N182">
            <v>8900</v>
          </cell>
          <cell r="O182">
            <v>169100</v>
          </cell>
          <cell r="P182">
            <v>50730</v>
          </cell>
          <cell r="Q182">
            <v>0</v>
          </cell>
          <cell r="R182">
            <v>50730</v>
          </cell>
          <cell r="S182">
            <v>50730</v>
          </cell>
        </row>
        <row r="183">
          <cell r="B183" t="str">
            <v>042919</v>
          </cell>
          <cell r="C183" t="str">
            <v>Dixon</v>
          </cell>
          <cell r="D183" t="str">
            <v>FRE</v>
          </cell>
          <cell r="E183" t="str">
            <v>Church (Government Assisted)</v>
          </cell>
          <cell r="F183" t="str">
            <v>Malekula</v>
          </cell>
          <cell r="G183" t="str">
            <v>Malampa</v>
          </cell>
          <cell r="H183" t="str">
            <v>0085067001</v>
          </cell>
          <cell r="I183" t="str">
            <v>DIXON PRIMARY SCHOOL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50</v>
          </cell>
          <cell r="N183">
            <v>8900</v>
          </cell>
          <cell r="O183">
            <v>445000</v>
          </cell>
          <cell r="P183">
            <v>133500</v>
          </cell>
          <cell r="Q183">
            <v>0</v>
          </cell>
          <cell r="R183">
            <v>133500</v>
          </cell>
          <cell r="S183">
            <v>133500</v>
          </cell>
        </row>
        <row r="184">
          <cell r="B184" t="str">
            <v>044320</v>
          </cell>
          <cell r="C184" t="str">
            <v>Fanla</v>
          </cell>
          <cell r="D184" t="str">
            <v>FRE</v>
          </cell>
          <cell r="E184" t="str">
            <v>Government of Vanuatu</v>
          </cell>
          <cell r="F184" t="str">
            <v>Ambrym</v>
          </cell>
          <cell r="G184" t="str">
            <v>Malampa</v>
          </cell>
          <cell r="H184" t="str">
            <v>0085130001</v>
          </cell>
          <cell r="I184" t="str">
            <v>FANLA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29</v>
          </cell>
          <cell r="N184">
            <v>8900</v>
          </cell>
          <cell r="O184">
            <v>258100</v>
          </cell>
          <cell r="P184">
            <v>77430</v>
          </cell>
          <cell r="Q184">
            <v>0</v>
          </cell>
          <cell r="R184">
            <v>77430</v>
          </cell>
          <cell r="S184">
            <v>77430</v>
          </cell>
        </row>
        <row r="185">
          <cell r="B185" t="str">
            <v>042921</v>
          </cell>
          <cell r="C185" t="str">
            <v>Faralao</v>
          </cell>
          <cell r="D185" t="str">
            <v>FRE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0085048001</v>
          </cell>
          <cell r="I185" t="str">
            <v>FARALAO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64</v>
          </cell>
          <cell r="N185">
            <v>8900</v>
          </cell>
          <cell r="O185">
            <v>569600</v>
          </cell>
          <cell r="P185">
            <v>170880</v>
          </cell>
          <cell r="Q185">
            <v>0</v>
          </cell>
          <cell r="R185">
            <v>170880</v>
          </cell>
          <cell r="S185">
            <v>170880</v>
          </cell>
        </row>
        <row r="186">
          <cell r="B186" t="str">
            <v>042922</v>
          </cell>
          <cell r="C186" t="str">
            <v>Farun (Kalwai)</v>
          </cell>
          <cell r="D186" t="str">
            <v>ENG</v>
          </cell>
          <cell r="E186" t="str">
            <v>Government of Vanuatu</v>
          </cell>
          <cell r="F186" t="str">
            <v>Malekula</v>
          </cell>
          <cell r="G186" t="str">
            <v>Malampa</v>
          </cell>
          <cell r="H186" t="str">
            <v>0085046001</v>
          </cell>
          <cell r="I186" t="str">
            <v>FARUN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95</v>
          </cell>
          <cell r="N186">
            <v>8900</v>
          </cell>
          <cell r="O186">
            <v>845500</v>
          </cell>
          <cell r="P186">
            <v>253650</v>
          </cell>
          <cell r="Q186">
            <v>0</v>
          </cell>
          <cell r="R186">
            <v>253650</v>
          </cell>
          <cell r="S186">
            <v>253650</v>
          </cell>
        </row>
        <row r="187">
          <cell r="B187" t="str">
            <v>044323</v>
          </cell>
          <cell r="C187" t="str">
            <v>Fonteng</v>
          </cell>
          <cell r="D187" t="str">
            <v>ENG</v>
          </cell>
          <cell r="E187" t="str">
            <v>Church (Government Assisted)</v>
          </cell>
          <cell r="F187" t="str">
            <v>Ambrym</v>
          </cell>
          <cell r="G187" t="str">
            <v>Malampa</v>
          </cell>
          <cell r="H187" t="str">
            <v>0098413001</v>
          </cell>
          <cell r="I187" t="str">
            <v>FONTENG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30</v>
          </cell>
          <cell r="N187">
            <v>8900</v>
          </cell>
          <cell r="O187">
            <v>267000</v>
          </cell>
          <cell r="P187">
            <v>80100</v>
          </cell>
          <cell r="Q187">
            <v>0</v>
          </cell>
          <cell r="R187">
            <v>80100</v>
          </cell>
          <cell r="S187">
            <v>80100</v>
          </cell>
        </row>
        <row r="188">
          <cell r="B188" t="str">
            <v>042924</v>
          </cell>
          <cell r="C188" t="str">
            <v>Galilee</v>
          </cell>
          <cell r="D188" t="str">
            <v>ENG</v>
          </cell>
          <cell r="E188" t="str">
            <v>Church (Government Assisted)</v>
          </cell>
          <cell r="F188" t="str">
            <v>Malekula</v>
          </cell>
          <cell r="G188" t="str">
            <v>Malampa</v>
          </cell>
          <cell r="H188" t="str">
            <v>0098396001</v>
          </cell>
          <cell r="I188" t="str">
            <v>GALILEE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33</v>
          </cell>
          <cell r="N188">
            <v>8900</v>
          </cell>
          <cell r="O188">
            <v>293700</v>
          </cell>
          <cell r="P188">
            <v>88110</v>
          </cell>
          <cell r="Q188">
            <v>0</v>
          </cell>
          <cell r="R188">
            <v>88110</v>
          </cell>
          <cell r="S188">
            <v>88110</v>
          </cell>
        </row>
        <row r="189">
          <cell r="B189" t="str">
            <v>042926</v>
          </cell>
          <cell r="C189" t="str">
            <v>Kamai</v>
          </cell>
          <cell r="D189" t="str">
            <v>FRE</v>
          </cell>
          <cell r="E189" t="str">
            <v>Government of Vanuatu</v>
          </cell>
          <cell r="F189" t="str">
            <v>Malekula</v>
          </cell>
          <cell r="G189" t="str">
            <v>Malampa</v>
          </cell>
          <cell r="H189" t="str">
            <v>0085135001</v>
          </cell>
          <cell r="I189" t="str">
            <v>KAMAI PRIMARY SCHOOL</v>
          </cell>
          <cell r="J189" t="str">
            <v>PS</v>
          </cell>
          <cell r="K189" t="str">
            <v>No</v>
          </cell>
          <cell r="L189" t="str">
            <v xml:space="preserve">1 2 3 4 5 6 </v>
          </cell>
          <cell r="M189">
            <v>151</v>
          </cell>
          <cell r="N189">
            <v>8900</v>
          </cell>
          <cell r="O189">
            <v>1343900</v>
          </cell>
          <cell r="P189">
            <v>403170</v>
          </cell>
          <cell r="Q189">
            <v>0</v>
          </cell>
          <cell r="R189">
            <v>403170</v>
          </cell>
          <cell r="S189">
            <v>403170</v>
          </cell>
        </row>
        <row r="190">
          <cell r="B190" t="str">
            <v>042928</v>
          </cell>
          <cell r="C190" t="str">
            <v>Laindua</v>
          </cell>
          <cell r="D190" t="str">
            <v>ENG</v>
          </cell>
          <cell r="E190" t="str">
            <v>Government of Vanuatu</v>
          </cell>
          <cell r="F190" t="str">
            <v>Malekula</v>
          </cell>
          <cell r="G190" t="str">
            <v>Malampa</v>
          </cell>
          <cell r="H190" t="str">
            <v>0085083001</v>
          </cell>
          <cell r="I190" t="str">
            <v>LAINDUA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149</v>
          </cell>
          <cell r="N190">
            <v>8900</v>
          </cell>
          <cell r="O190">
            <v>1326100</v>
          </cell>
          <cell r="P190">
            <v>397830</v>
          </cell>
          <cell r="Q190">
            <v>0</v>
          </cell>
          <cell r="R190">
            <v>397830</v>
          </cell>
          <cell r="S190">
            <v>397830</v>
          </cell>
        </row>
        <row r="191">
          <cell r="B191" t="str">
            <v>042927</v>
          </cell>
          <cell r="C191" t="str">
            <v>Lakatoro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0085039001</v>
          </cell>
          <cell r="I191" t="str">
            <v>LAKATORO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218</v>
          </cell>
          <cell r="N191">
            <v>8900</v>
          </cell>
          <cell r="O191">
            <v>1940200</v>
          </cell>
          <cell r="P191">
            <v>582060</v>
          </cell>
          <cell r="Q191">
            <v>0</v>
          </cell>
          <cell r="R191">
            <v>582060</v>
          </cell>
          <cell r="S191">
            <v>582060</v>
          </cell>
        </row>
        <row r="192">
          <cell r="B192" t="str">
            <v>044329</v>
          </cell>
          <cell r="C192" t="str">
            <v>Lalinda</v>
          </cell>
          <cell r="D192" t="str">
            <v>ENG</v>
          </cell>
          <cell r="E192" t="str">
            <v>Church (Government Assisted)</v>
          </cell>
          <cell r="F192" t="str">
            <v>Ambrym</v>
          </cell>
          <cell r="G192" t="str">
            <v>Malampa</v>
          </cell>
          <cell r="H192" t="str">
            <v>0098414001</v>
          </cell>
          <cell r="I192" t="str">
            <v>LALINDA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65</v>
          </cell>
          <cell r="N192">
            <v>8900</v>
          </cell>
          <cell r="O192">
            <v>578500</v>
          </cell>
          <cell r="P192">
            <v>173550</v>
          </cell>
          <cell r="Q192">
            <v>0</v>
          </cell>
          <cell r="R192">
            <v>173550</v>
          </cell>
          <cell r="S192">
            <v>173550</v>
          </cell>
        </row>
        <row r="193">
          <cell r="B193" t="str">
            <v>0429317</v>
          </cell>
          <cell r="C193" t="str">
            <v>Lalkoko (Mae Sirbulbul)</v>
          </cell>
          <cell r="D193" t="str">
            <v>FRE</v>
          </cell>
          <cell r="E193" t="str">
            <v>Government of Vanuatu</v>
          </cell>
          <cell r="F193" t="str">
            <v>Malekula</v>
          </cell>
          <cell r="G193" t="str">
            <v>Malampa</v>
          </cell>
          <cell r="H193" t="str">
            <v>0085098001</v>
          </cell>
          <cell r="I193" t="str">
            <v>LALKOKO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118</v>
          </cell>
          <cell r="N193">
            <v>8900</v>
          </cell>
          <cell r="O193">
            <v>1050200</v>
          </cell>
          <cell r="P193">
            <v>315060</v>
          </cell>
          <cell r="Q193">
            <v>0</v>
          </cell>
          <cell r="R193">
            <v>315060</v>
          </cell>
          <cell r="S193">
            <v>315060</v>
          </cell>
        </row>
        <row r="194">
          <cell r="B194" t="str">
            <v>042931</v>
          </cell>
          <cell r="C194" t="str">
            <v>Lambubu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0085081001</v>
          </cell>
          <cell r="I194" t="str">
            <v>LAMBUMBU BAY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141</v>
          </cell>
          <cell r="N194">
            <v>8900</v>
          </cell>
          <cell r="O194">
            <v>1254900</v>
          </cell>
          <cell r="P194">
            <v>376470</v>
          </cell>
          <cell r="Q194">
            <v>0</v>
          </cell>
          <cell r="R194">
            <v>376470</v>
          </cell>
          <cell r="S194">
            <v>376470</v>
          </cell>
        </row>
        <row r="195">
          <cell r="B195" t="str">
            <v>044433</v>
          </cell>
          <cell r="C195" t="str">
            <v>Lehili</v>
          </cell>
          <cell r="D195" t="str">
            <v>FRE</v>
          </cell>
          <cell r="E195" t="str">
            <v>Government of Vanuatu</v>
          </cell>
          <cell r="F195" t="str">
            <v>Paama</v>
          </cell>
          <cell r="G195" t="str">
            <v>Malampa</v>
          </cell>
          <cell r="H195" t="str">
            <v>0085025001</v>
          </cell>
          <cell r="I195" t="str">
            <v>LEHILI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31</v>
          </cell>
          <cell r="N195">
            <v>8900</v>
          </cell>
          <cell r="O195">
            <v>275900</v>
          </cell>
          <cell r="P195">
            <v>82770</v>
          </cell>
          <cell r="Q195">
            <v>0</v>
          </cell>
          <cell r="R195">
            <v>82770</v>
          </cell>
          <cell r="S195">
            <v>82770</v>
          </cell>
        </row>
        <row r="196">
          <cell r="B196" t="str">
            <v>0429358</v>
          </cell>
          <cell r="C196" t="str">
            <v>Lekan SDA</v>
          </cell>
          <cell r="D196" t="str">
            <v>ENG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0139002001</v>
          </cell>
          <cell r="I196" t="str">
            <v>LEKAN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57</v>
          </cell>
          <cell r="N196">
            <v>8900</v>
          </cell>
          <cell r="O196">
            <v>507300</v>
          </cell>
          <cell r="P196">
            <v>152190</v>
          </cell>
          <cell r="Q196">
            <v>0</v>
          </cell>
          <cell r="R196">
            <v>152190</v>
          </cell>
          <cell r="S196">
            <v>152190</v>
          </cell>
        </row>
        <row r="197">
          <cell r="B197" t="str">
            <v>044335</v>
          </cell>
          <cell r="C197" t="str">
            <v>Leleut</v>
          </cell>
          <cell r="D197" t="str">
            <v>ENG</v>
          </cell>
          <cell r="E197" t="str">
            <v>Government of Vanuatu</v>
          </cell>
          <cell r="F197" t="str">
            <v>Ambrym</v>
          </cell>
          <cell r="G197" t="str">
            <v>Malampa</v>
          </cell>
          <cell r="H197" t="str">
            <v>0085129001</v>
          </cell>
          <cell r="I197" t="str">
            <v>LELEUT PRIMARY SCHOOL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57</v>
          </cell>
          <cell r="N197">
            <v>8900</v>
          </cell>
          <cell r="O197">
            <v>507300</v>
          </cell>
          <cell r="P197">
            <v>152190</v>
          </cell>
          <cell r="Q197">
            <v>0</v>
          </cell>
          <cell r="R197">
            <v>152190</v>
          </cell>
          <cell r="S197">
            <v>152190</v>
          </cell>
        </row>
        <row r="198">
          <cell r="B198" t="str">
            <v>044497</v>
          </cell>
          <cell r="C198" t="str">
            <v>Lerawo</v>
          </cell>
          <cell r="D198" t="str">
            <v>ENG</v>
          </cell>
          <cell r="E198" t="str">
            <v>Government of Vanuatu</v>
          </cell>
          <cell r="F198" t="str">
            <v>Malekula</v>
          </cell>
          <cell r="G198" t="str">
            <v>Malampa</v>
          </cell>
          <cell r="H198" t="str">
            <v>0098410001</v>
          </cell>
          <cell r="I198" t="str">
            <v>LERAWO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43</v>
          </cell>
          <cell r="N198">
            <v>8900</v>
          </cell>
          <cell r="O198">
            <v>382700</v>
          </cell>
          <cell r="P198">
            <v>114810</v>
          </cell>
          <cell r="Q198">
            <v>0</v>
          </cell>
          <cell r="R198">
            <v>114810</v>
          </cell>
          <cell r="S198">
            <v>114810</v>
          </cell>
        </row>
        <row r="199">
          <cell r="B199" t="str">
            <v>042936</v>
          </cell>
          <cell r="C199" t="str">
            <v>Leviamp</v>
          </cell>
          <cell r="D199" t="str">
            <v>ENG</v>
          </cell>
          <cell r="E199" t="str">
            <v>Government of Vanuatu</v>
          </cell>
          <cell r="F199" t="str">
            <v>Malekula</v>
          </cell>
          <cell r="G199" t="str">
            <v>Malampa</v>
          </cell>
          <cell r="H199" t="str">
            <v>0085102001</v>
          </cell>
          <cell r="I199" t="str">
            <v>LEVIAMP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133</v>
          </cell>
          <cell r="N199">
            <v>8900</v>
          </cell>
          <cell r="O199">
            <v>1183700</v>
          </cell>
          <cell r="P199">
            <v>355110</v>
          </cell>
          <cell r="Q199">
            <v>0</v>
          </cell>
          <cell r="R199">
            <v>355110</v>
          </cell>
          <cell r="S199">
            <v>355110</v>
          </cell>
        </row>
        <row r="200">
          <cell r="B200" t="str">
            <v>044337</v>
          </cell>
          <cell r="C200" t="str">
            <v>Linbul</v>
          </cell>
          <cell r="D200" t="str">
            <v>ENG</v>
          </cell>
          <cell r="E200" t="str">
            <v>Church (Government Assisted)</v>
          </cell>
          <cell r="F200" t="str">
            <v>Ambrym</v>
          </cell>
          <cell r="G200" t="str">
            <v>Malampa</v>
          </cell>
          <cell r="H200" t="str">
            <v>0098416001</v>
          </cell>
          <cell r="I200" t="str">
            <v>LINBUL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72</v>
          </cell>
          <cell r="N200">
            <v>8900</v>
          </cell>
          <cell r="O200">
            <v>640800</v>
          </cell>
          <cell r="P200">
            <v>192240</v>
          </cell>
          <cell r="Q200">
            <v>0</v>
          </cell>
          <cell r="R200">
            <v>192240</v>
          </cell>
          <cell r="S200">
            <v>192240</v>
          </cell>
        </row>
        <row r="201">
          <cell r="B201" t="str">
            <v>042938</v>
          </cell>
          <cell r="C201" t="str">
            <v>Lingarak</v>
          </cell>
          <cell r="D201" t="str">
            <v>ENG</v>
          </cell>
          <cell r="E201" t="str">
            <v>Government of Vanuatu</v>
          </cell>
          <cell r="F201" t="str">
            <v>Malekula</v>
          </cell>
          <cell r="G201" t="str">
            <v>Malampa</v>
          </cell>
          <cell r="H201" t="str">
            <v>0085037001</v>
          </cell>
          <cell r="I201" t="str">
            <v>LINGARAK PRIMARY SCHOOL</v>
          </cell>
          <cell r="J201" t="str">
            <v>PS</v>
          </cell>
          <cell r="K201" t="str">
            <v>No</v>
          </cell>
          <cell r="L201" t="str">
            <v xml:space="preserve">1 2 3 4 5 6 </v>
          </cell>
          <cell r="M201">
            <v>145</v>
          </cell>
          <cell r="N201">
            <v>8900</v>
          </cell>
          <cell r="O201">
            <v>1290500</v>
          </cell>
          <cell r="P201">
            <v>387150</v>
          </cell>
          <cell r="Q201">
            <v>0</v>
          </cell>
          <cell r="R201">
            <v>387150</v>
          </cell>
          <cell r="S201">
            <v>387150</v>
          </cell>
        </row>
        <row r="202">
          <cell r="B202" t="str">
            <v>044439</v>
          </cell>
          <cell r="C202" t="str">
            <v>Liro</v>
          </cell>
          <cell r="D202" t="str">
            <v>ENG</v>
          </cell>
          <cell r="E202" t="str">
            <v>Church (Government Assisted)</v>
          </cell>
          <cell r="F202" t="str">
            <v>Paama</v>
          </cell>
          <cell r="G202" t="str">
            <v>Malampa</v>
          </cell>
          <cell r="H202" t="str">
            <v>0085032001</v>
          </cell>
          <cell r="I202" t="str">
            <v>LIRO PRIMARY SCHOOL</v>
          </cell>
          <cell r="J202" t="str">
            <v>PS</v>
          </cell>
          <cell r="K202" t="str">
            <v>No</v>
          </cell>
          <cell r="L202" t="str">
            <v xml:space="preserve">1 2 3 4 5 6 </v>
          </cell>
          <cell r="M202">
            <v>77</v>
          </cell>
          <cell r="N202">
            <v>8900</v>
          </cell>
          <cell r="O202">
            <v>685300</v>
          </cell>
          <cell r="P202">
            <v>205590</v>
          </cell>
          <cell r="Q202">
            <v>0</v>
          </cell>
          <cell r="R202">
            <v>205590</v>
          </cell>
          <cell r="S202">
            <v>205590</v>
          </cell>
        </row>
        <row r="203">
          <cell r="B203" t="str">
            <v>044340</v>
          </cell>
          <cell r="C203" t="str">
            <v>Lolibulo</v>
          </cell>
          <cell r="D203" t="str">
            <v>FRE</v>
          </cell>
          <cell r="E203" t="str">
            <v>Government of Vanuatu</v>
          </cell>
          <cell r="F203" t="str">
            <v>Ambrym</v>
          </cell>
          <cell r="G203" t="str">
            <v>Malampa</v>
          </cell>
          <cell r="H203" t="str">
            <v>0085000001</v>
          </cell>
          <cell r="I203" t="str">
            <v>LOLIBULO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44</v>
          </cell>
          <cell r="N203">
            <v>8900</v>
          </cell>
          <cell r="O203">
            <v>391600</v>
          </cell>
          <cell r="P203">
            <v>117480</v>
          </cell>
          <cell r="Q203">
            <v>0</v>
          </cell>
          <cell r="R203">
            <v>117480</v>
          </cell>
          <cell r="S203">
            <v>117480</v>
          </cell>
        </row>
        <row r="204">
          <cell r="B204" t="str">
            <v>044442</v>
          </cell>
          <cell r="C204" t="str">
            <v>Luvil</v>
          </cell>
          <cell r="D204" t="str">
            <v>ENG</v>
          </cell>
          <cell r="E204" t="str">
            <v>Government of Vanuatu</v>
          </cell>
          <cell r="F204" t="str">
            <v>Paama</v>
          </cell>
          <cell r="G204" t="str">
            <v>Malampa</v>
          </cell>
          <cell r="H204" t="str">
            <v>0085034001</v>
          </cell>
          <cell r="I204" t="str">
            <v>LUVIL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39</v>
          </cell>
          <cell r="N204">
            <v>8900</v>
          </cell>
          <cell r="O204">
            <v>347100</v>
          </cell>
          <cell r="P204">
            <v>104130</v>
          </cell>
          <cell r="Q204">
            <v>0</v>
          </cell>
          <cell r="R204">
            <v>104130</v>
          </cell>
          <cell r="S204">
            <v>104130</v>
          </cell>
        </row>
        <row r="205">
          <cell r="B205" t="str">
            <v>044043</v>
          </cell>
          <cell r="C205" t="str">
            <v>Luwoi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0085099001</v>
          </cell>
          <cell r="I205" t="str">
            <v>LUWOI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111</v>
          </cell>
          <cell r="N205">
            <v>8900</v>
          </cell>
          <cell r="O205">
            <v>987900</v>
          </cell>
          <cell r="P205">
            <v>296370</v>
          </cell>
          <cell r="Q205">
            <v>0</v>
          </cell>
          <cell r="R205">
            <v>296370</v>
          </cell>
          <cell r="S205">
            <v>296370</v>
          </cell>
        </row>
        <row r="206">
          <cell r="B206" t="str">
            <v>044346</v>
          </cell>
          <cell r="C206" t="str">
            <v>Magam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0085003001</v>
          </cell>
          <cell r="I206" t="str">
            <v>MAGAM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124</v>
          </cell>
          <cell r="N206">
            <v>8900</v>
          </cell>
          <cell r="O206">
            <v>1103600</v>
          </cell>
          <cell r="P206">
            <v>331080</v>
          </cell>
          <cell r="Q206">
            <v>0</v>
          </cell>
          <cell r="R206">
            <v>331080</v>
          </cell>
          <cell r="S206">
            <v>331080</v>
          </cell>
        </row>
        <row r="207">
          <cell r="B207" t="str">
            <v>042945</v>
          </cell>
          <cell r="C207" t="str">
            <v>Malua Bay</v>
          </cell>
          <cell r="D207" t="str">
            <v>ENG</v>
          </cell>
          <cell r="E207" t="str">
            <v>Church (Government Assisted)</v>
          </cell>
          <cell r="F207" t="str">
            <v>Malekula</v>
          </cell>
          <cell r="G207" t="str">
            <v>Malampa</v>
          </cell>
          <cell r="H207" t="str">
            <v>0098418001</v>
          </cell>
          <cell r="I207" t="str">
            <v>MALUA BAY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64</v>
          </cell>
          <cell r="N207">
            <v>8900</v>
          </cell>
          <cell r="O207">
            <v>569600</v>
          </cell>
          <cell r="P207">
            <v>170880</v>
          </cell>
          <cell r="Q207">
            <v>0</v>
          </cell>
          <cell r="R207">
            <v>170880</v>
          </cell>
          <cell r="S207">
            <v>170880</v>
          </cell>
        </row>
        <row r="208">
          <cell r="B208" t="str">
            <v>042948</v>
          </cell>
          <cell r="C208" t="str">
            <v>Matanvat</v>
          </cell>
          <cell r="D208" t="str">
            <v>ENG</v>
          </cell>
          <cell r="E208" t="str">
            <v>Government of Vanuatu</v>
          </cell>
          <cell r="F208" t="str">
            <v>Malekula</v>
          </cell>
          <cell r="G208" t="str">
            <v>Malampa</v>
          </cell>
          <cell r="H208" t="str">
            <v>0085084001</v>
          </cell>
          <cell r="I208" t="str">
            <v>MATANVAT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80</v>
          </cell>
          <cell r="N208">
            <v>8900</v>
          </cell>
          <cell r="O208">
            <v>712000</v>
          </cell>
          <cell r="P208">
            <v>213600</v>
          </cell>
          <cell r="Q208">
            <v>0</v>
          </cell>
          <cell r="R208">
            <v>213600</v>
          </cell>
          <cell r="S208">
            <v>213600</v>
          </cell>
        </row>
        <row r="209">
          <cell r="B209" t="str">
            <v>044349</v>
          </cell>
          <cell r="C209" t="str">
            <v>Mbossung</v>
          </cell>
          <cell r="D209" t="str">
            <v>ENG</v>
          </cell>
          <cell r="E209" t="str">
            <v>Government of Vanuatu</v>
          </cell>
          <cell r="F209" t="str">
            <v>Ambrym</v>
          </cell>
          <cell r="G209" t="str">
            <v>Malampa</v>
          </cell>
          <cell r="H209" t="str">
            <v>0085006001</v>
          </cell>
          <cell r="I209" t="str">
            <v>MBOSSUNG PRIMARY SCHOOL</v>
          </cell>
          <cell r="J209" t="str">
            <v>PS</v>
          </cell>
          <cell r="K209" t="str">
            <v>No</v>
          </cell>
          <cell r="L209" t="str">
            <v xml:space="preserve">1 2 3 4 5 6 7 8 </v>
          </cell>
          <cell r="M209">
            <v>81</v>
          </cell>
          <cell r="N209">
            <v>8900</v>
          </cell>
          <cell r="O209">
            <v>720900</v>
          </cell>
          <cell r="P209">
            <v>216270</v>
          </cell>
          <cell r="Q209">
            <v>0</v>
          </cell>
          <cell r="R209">
            <v>216270</v>
          </cell>
          <cell r="S209">
            <v>216270</v>
          </cell>
        </row>
        <row r="210">
          <cell r="B210" t="str">
            <v>044350</v>
          </cell>
          <cell r="C210" t="str">
            <v>Megamone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0085142001</v>
          </cell>
          <cell r="I210" t="str">
            <v>MEGAMONE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45</v>
          </cell>
          <cell r="N210">
            <v>8900</v>
          </cell>
          <cell r="O210">
            <v>400500</v>
          </cell>
          <cell r="P210">
            <v>120150</v>
          </cell>
          <cell r="Q210">
            <v>0</v>
          </cell>
          <cell r="R210">
            <v>120150</v>
          </cell>
          <cell r="S210">
            <v>120150</v>
          </cell>
        </row>
        <row r="211">
          <cell r="B211" t="str">
            <v>042951</v>
          </cell>
          <cell r="C211" t="str">
            <v>Melworbank</v>
          </cell>
          <cell r="D211" t="str">
            <v>ENG</v>
          </cell>
          <cell r="E211" t="str">
            <v>Government of Vanuatu</v>
          </cell>
          <cell r="F211" t="str">
            <v>Malekula</v>
          </cell>
          <cell r="G211" t="str">
            <v>Malampa</v>
          </cell>
          <cell r="H211" t="str">
            <v>0084966001</v>
          </cell>
          <cell r="I211" t="str">
            <v>MELWORBANK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38</v>
          </cell>
          <cell r="N211">
            <v>8900</v>
          </cell>
          <cell r="O211">
            <v>338200</v>
          </cell>
          <cell r="P211">
            <v>101460</v>
          </cell>
          <cell r="Q211">
            <v>0</v>
          </cell>
          <cell r="R211">
            <v>101460</v>
          </cell>
          <cell r="S211">
            <v>101460</v>
          </cell>
        </row>
        <row r="212">
          <cell r="B212" t="str">
            <v>042952</v>
          </cell>
          <cell r="C212" t="str">
            <v>Metune</v>
          </cell>
          <cell r="D212" t="str">
            <v>FRE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0085131001</v>
          </cell>
          <cell r="I212" t="str">
            <v>METUNE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55</v>
          </cell>
          <cell r="N212">
            <v>8900</v>
          </cell>
          <cell r="O212">
            <v>489500</v>
          </cell>
          <cell r="P212">
            <v>146850</v>
          </cell>
          <cell r="Q212">
            <v>0</v>
          </cell>
          <cell r="R212">
            <v>146850</v>
          </cell>
          <cell r="S212">
            <v>146850</v>
          </cell>
        </row>
        <row r="213">
          <cell r="B213" t="str">
            <v>043953</v>
          </cell>
          <cell r="C213" t="str">
            <v>Namaru</v>
          </cell>
          <cell r="D213" t="str">
            <v>ENG</v>
          </cell>
          <cell r="E213" t="str">
            <v>Government of Vanuatu</v>
          </cell>
          <cell r="F213" t="str">
            <v>Avock</v>
          </cell>
          <cell r="G213" t="str">
            <v>Malampa</v>
          </cell>
          <cell r="H213" t="str">
            <v>0085045001</v>
          </cell>
          <cell r="I213" t="str">
            <v>NAMARU PRIMARY SCHOOL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62</v>
          </cell>
          <cell r="N213">
            <v>8900</v>
          </cell>
          <cell r="O213">
            <v>551800</v>
          </cell>
          <cell r="P213">
            <v>165540</v>
          </cell>
          <cell r="Q213">
            <v>0</v>
          </cell>
          <cell r="R213">
            <v>165540</v>
          </cell>
          <cell r="S213">
            <v>165540</v>
          </cell>
        </row>
        <row r="214">
          <cell r="B214" t="str">
            <v>042955</v>
          </cell>
          <cell r="C214" t="str">
            <v>Neramb</v>
          </cell>
          <cell r="D214" t="str">
            <v>ENG</v>
          </cell>
          <cell r="E214" t="str">
            <v>Government of Vanuatu</v>
          </cell>
          <cell r="F214" t="str">
            <v>Malekula</v>
          </cell>
          <cell r="G214" t="str">
            <v>Malampa</v>
          </cell>
          <cell r="H214" t="str">
            <v>0084969001</v>
          </cell>
          <cell r="I214" t="str">
            <v>NERAMB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255</v>
          </cell>
          <cell r="N214">
            <v>8900</v>
          </cell>
          <cell r="O214">
            <v>2269500</v>
          </cell>
          <cell r="P214">
            <v>680850</v>
          </cell>
          <cell r="Q214">
            <v>0</v>
          </cell>
          <cell r="R214">
            <v>680850</v>
          </cell>
          <cell r="S214">
            <v>680850</v>
          </cell>
        </row>
        <row r="215">
          <cell r="B215" t="str">
            <v>042956</v>
          </cell>
          <cell r="C215" t="str">
            <v>Norsup</v>
          </cell>
          <cell r="D215" t="str">
            <v>FRE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0084973001</v>
          </cell>
          <cell r="I215" t="str">
            <v>NORSUP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215</v>
          </cell>
          <cell r="N215">
            <v>8900</v>
          </cell>
          <cell r="O215">
            <v>1913500</v>
          </cell>
          <cell r="P215">
            <v>574050</v>
          </cell>
          <cell r="Q215">
            <v>0</v>
          </cell>
          <cell r="R215">
            <v>574050</v>
          </cell>
          <cell r="S215">
            <v>574050</v>
          </cell>
        </row>
        <row r="216">
          <cell r="B216" t="str">
            <v>042985</v>
          </cell>
          <cell r="C216" t="str">
            <v>Notre Dame de Walarano</v>
          </cell>
          <cell r="D216" t="str">
            <v>FRE</v>
          </cell>
          <cell r="E216" t="str">
            <v>Church (Government Assisted)</v>
          </cell>
          <cell r="F216" t="str">
            <v>Malekula</v>
          </cell>
          <cell r="G216" t="str">
            <v>Malampa</v>
          </cell>
          <cell r="H216" t="str">
            <v>0085057001</v>
          </cell>
          <cell r="I216" t="str">
            <v>WALA RANO/NOTRE DAMME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326</v>
          </cell>
          <cell r="N216">
            <v>8900</v>
          </cell>
          <cell r="O216">
            <v>2901400</v>
          </cell>
          <cell r="P216">
            <v>870420</v>
          </cell>
          <cell r="Q216">
            <v>0</v>
          </cell>
          <cell r="R216">
            <v>870420</v>
          </cell>
          <cell r="S216">
            <v>870420</v>
          </cell>
        </row>
        <row r="217">
          <cell r="B217" t="str">
            <v>042958</v>
          </cell>
          <cell r="C217" t="str">
            <v>Orap</v>
          </cell>
          <cell r="D217" t="str">
            <v>FRE</v>
          </cell>
          <cell r="E217" t="str">
            <v>Church (Government Assisted)</v>
          </cell>
          <cell r="F217" t="str">
            <v>Malekula</v>
          </cell>
          <cell r="G217" t="str">
            <v>Malampa</v>
          </cell>
          <cell r="H217" t="str">
            <v>0085054001</v>
          </cell>
          <cell r="I217" t="str">
            <v>ECOLE PRIMAIRE FELD D'ORAP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123</v>
          </cell>
          <cell r="N217">
            <v>8900</v>
          </cell>
          <cell r="O217">
            <v>1094700</v>
          </cell>
          <cell r="P217">
            <v>328410</v>
          </cell>
          <cell r="Q217">
            <v>0</v>
          </cell>
          <cell r="R217">
            <v>328410</v>
          </cell>
          <cell r="S217">
            <v>328410</v>
          </cell>
        </row>
        <row r="218">
          <cell r="B218" t="str">
            <v>042960</v>
          </cell>
          <cell r="C218" t="str">
            <v>Pikayer</v>
          </cell>
          <cell r="D218" t="str">
            <v>FRE</v>
          </cell>
          <cell r="E218" t="str">
            <v>Church (Government Assisted)</v>
          </cell>
          <cell r="F218" t="str">
            <v>Malekula</v>
          </cell>
          <cell r="G218" t="str">
            <v>Malampa</v>
          </cell>
          <cell r="H218" t="str">
            <v>0085128001</v>
          </cell>
          <cell r="I218" t="str">
            <v>PIKAYER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34</v>
          </cell>
          <cell r="N218">
            <v>8900</v>
          </cell>
          <cell r="O218">
            <v>302600</v>
          </cell>
          <cell r="P218">
            <v>90780</v>
          </cell>
          <cell r="Q218">
            <v>0</v>
          </cell>
          <cell r="R218">
            <v>90780</v>
          </cell>
          <cell r="S218">
            <v>90780</v>
          </cell>
        </row>
        <row r="219">
          <cell r="B219" t="str">
            <v>042961</v>
          </cell>
          <cell r="C219" t="str">
            <v>Pinapow</v>
          </cell>
          <cell r="D219" t="str">
            <v>ENG</v>
          </cell>
          <cell r="E219" t="str">
            <v>Government of Vanuatu</v>
          </cell>
          <cell r="F219" t="str">
            <v>Malekula</v>
          </cell>
          <cell r="G219" t="str">
            <v>Malampa</v>
          </cell>
          <cell r="H219" t="str">
            <v>0085100001</v>
          </cell>
          <cell r="I219" t="str">
            <v>PINAPOW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25</v>
          </cell>
          <cell r="N219">
            <v>8900</v>
          </cell>
          <cell r="O219">
            <v>222500</v>
          </cell>
          <cell r="P219">
            <v>66750</v>
          </cell>
          <cell r="Q219">
            <v>0</v>
          </cell>
          <cell r="R219">
            <v>66750</v>
          </cell>
          <cell r="S219">
            <v>66750</v>
          </cell>
        </row>
        <row r="220">
          <cell r="B220" t="str">
            <v>0443336</v>
          </cell>
          <cell r="C220" t="str">
            <v>Port Vato</v>
          </cell>
          <cell r="D220" t="str">
            <v>ENG</v>
          </cell>
          <cell r="E220" t="str">
            <v>Government of Vanuatu</v>
          </cell>
          <cell r="F220" t="str">
            <v>Ambrym</v>
          </cell>
          <cell r="G220" t="str">
            <v>Malampa</v>
          </cell>
          <cell r="H220" t="str">
            <v>0085011001</v>
          </cell>
          <cell r="I220" t="str">
            <v>PORT VATO PRIMARY SCHOOL</v>
          </cell>
          <cell r="J220" t="str">
            <v>PS</v>
          </cell>
          <cell r="K220" t="str">
            <v>Yes</v>
          </cell>
          <cell r="L220" t="str">
            <v xml:space="preserve">1 2 3 4 5 6 </v>
          </cell>
          <cell r="M220">
            <v>63</v>
          </cell>
          <cell r="N220">
            <v>8900</v>
          </cell>
          <cell r="O220">
            <v>560700</v>
          </cell>
          <cell r="P220">
            <v>168210</v>
          </cell>
          <cell r="Q220">
            <v>0</v>
          </cell>
          <cell r="R220">
            <v>168210</v>
          </cell>
          <cell r="S220">
            <v>168210</v>
          </cell>
        </row>
        <row r="221">
          <cell r="B221" t="str">
            <v>044362</v>
          </cell>
          <cell r="C221" t="str">
            <v>Port Vato</v>
          </cell>
          <cell r="D221" t="str">
            <v>FRE</v>
          </cell>
          <cell r="E221" t="str">
            <v>Government of Vanuatu</v>
          </cell>
          <cell r="F221" t="str">
            <v>Ambrym</v>
          </cell>
          <cell r="G221" t="str">
            <v>Malampa</v>
          </cell>
          <cell r="H221" t="str">
            <v>0085011001</v>
          </cell>
          <cell r="I221" t="str">
            <v>PORT VATO PRIMARY SCHOOL</v>
          </cell>
          <cell r="J221" t="str">
            <v>PS</v>
          </cell>
          <cell r="K221" t="str">
            <v>Yes</v>
          </cell>
          <cell r="L221" t="str">
            <v xml:space="preserve">1 2 3 4 5 6 </v>
          </cell>
          <cell r="M221">
            <v>47</v>
          </cell>
          <cell r="N221">
            <v>8900</v>
          </cell>
          <cell r="O221">
            <v>418300</v>
          </cell>
          <cell r="P221">
            <v>125490</v>
          </cell>
          <cell r="Q221">
            <v>0</v>
          </cell>
          <cell r="R221">
            <v>125490</v>
          </cell>
          <cell r="S221">
            <v>125490</v>
          </cell>
        </row>
        <row r="222">
          <cell r="B222" t="str">
            <v>042963</v>
          </cell>
          <cell r="C222" t="str">
            <v>Rambeck</v>
          </cell>
          <cell r="D222" t="str">
            <v>FRE</v>
          </cell>
          <cell r="E222" t="str">
            <v>Church (Government Assisted)</v>
          </cell>
          <cell r="F222" t="str">
            <v>Malekula</v>
          </cell>
          <cell r="G222" t="str">
            <v>Malampa</v>
          </cell>
          <cell r="H222" t="str">
            <v>0085055001</v>
          </cell>
          <cell r="I222" t="str">
            <v>RAMBECK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28</v>
          </cell>
          <cell r="N222">
            <v>8900</v>
          </cell>
          <cell r="O222">
            <v>249200</v>
          </cell>
          <cell r="P222">
            <v>74760</v>
          </cell>
          <cell r="Q222">
            <v>0</v>
          </cell>
          <cell r="R222">
            <v>74760</v>
          </cell>
          <cell r="S222">
            <v>74760</v>
          </cell>
        </row>
        <row r="223">
          <cell r="B223" t="str">
            <v>044364</v>
          </cell>
          <cell r="C223" t="str">
            <v>Ranon</v>
          </cell>
          <cell r="D223" t="str">
            <v>ENG</v>
          </cell>
          <cell r="E223" t="str">
            <v>Government of Vanuatu</v>
          </cell>
          <cell r="F223" t="str">
            <v>Ambrym</v>
          </cell>
          <cell r="G223" t="str">
            <v>Malampa</v>
          </cell>
          <cell r="H223" t="str">
            <v>0085050001</v>
          </cell>
          <cell r="I223" t="str">
            <v>RANON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78</v>
          </cell>
          <cell r="N223">
            <v>8900</v>
          </cell>
          <cell r="O223">
            <v>694200</v>
          </cell>
          <cell r="P223">
            <v>208260</v>
          </cell>
          <cell r="Q223">
            <v>0</v>
          </cell>
          <cell r="R223">
            <v>208260</v>
          </cell>
          <cell r="S223">
            <v>208260</v>
          </cell>
        </row>
        <row r="224">
          <cell r="B224" t="str">
            <v>042973</v>
          </cell>
          <cell r="C224" t="str">
            <v>Rensarie (Tembibi)</v>
          </cell>
          <cell r="D224" t="str">
            <v>ENG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0084978001</v>
          </cell>
          <cell r="I224" t="str">
            <v>RENSARIE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134</v>
          </cell>
          <cell r="N224">
            <v>8900</v>
          </cell>
          <cell r="O224">
            <v>1192600</v>
          </cell>
          <cell r="P224">
            <v>357780</v>
          </cell>
          <cell r="Q224">
            <v>0</v>
          </cell>
          <cell r="R224">
            <v>357780</v>
          </cell>
          <cell r="S224">
            <v>357780</v>
          </cell>
        </row>
        <row r="225">
          <cell r="B225" t="str">
            <v>042993</v>
          </cell>
          <cell r="C225" t="str">
            <v>Roromai</v>
          </cell>
          <cell r="D225" t="str">
            <v>ENG</v>
          </cell>
          <cell r="E225" t="str">
            <v>Government of Vanuatu</v>
          </cell>
          <cell r="F225" t="str">
            <v>Ambrym</v>
          </cell>
          <cell r="G225" t="str">
            <v>Malampa</v>
          </cell>
          <cell r="H225" t="str">
            <v>0085074001</v>
          </cell>
          <cell r="I225" t="str">
            <v>ROROMAI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42</v>
          </cell>
          <cell r="N225">
            <v>8900</v>
          </cell>
          <cell r="O225">
            <v>373800</v>
          </cell>
          <cell r="P225">
            <v>112140</v>
          </cell>
          <cell r="Q225">
            <v>0</v>
          </cell>
          <cell r="R225">
            <v>112140</v>
          </cell>
          <cell r="S225">
            <v>112140</v>
          </cell>
        </row>
        <row r="226">
          <cell r="B226" t="str">
            <v>042965</v>
          </cell>
          <cell r="C226" t="str">
            <v>Sanesup</v>
          </cell>
          <cell r="D226" t="str">
            <v>ENG</v>
          </cell>
          <cell r="E226" t="str">
            <v>Government of Vanuatu</v>
          </cell>
          <cell r="F226" t="str">
            <v>Malekula</v>
          </cell>
          <cell r="G226" t="str">
            <v>Malampa</v>
          </cell>
          <cell r="H226" t="str">
            <v>0085085001</v>
          </cell>
          <cell r="I226" t="str">
            <v>SANESUP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152</v>
          </cell>
          <cell r="N226">
            <v>8900</v>
          </cell>
          <cell r="O226">
            <v>1352800</v>
          </cell>
          <cell r="P226">
            <v>405840</v>
          </cell>
          <cell r="Q226">
            <v>0</v>
          </cell>
          <cell r="R226">
            <v>405840</v>
          </cell>
          <cell r="S226">
            <v>405840</v>
          </cell>
        </row>
        <row r="227">
          <cell r="B227" t="str">
            <v>043867</v>
          </cell>
          <cell r="C227" t="str">
            <v>Sangalai</v>
          </cell>
          <cell r="D227" t="str">
            <v>ENG</v>
          </cell>
          <cell r="E227" t="str">
            <v>Government of Vanuatu</v>
          </cell>
          <cell r="F227" t="str">
            <v>Maskelyns</v>
          </cell>
          <cell r="G227" t="str">
            <v>Malampa</v>
          </cell>
          <cell r="H227" t="str">
            <v>0084995001</v>
          </cell>
          <cell r="I227" t="str">
            <v>SANGALAI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162</v>
          </cell>
          <cell r="N227">
            <v>8900</v>
          </cell>
          <cell r="O227">
            <v>1441800</v>
          </cell>
          <cell r="P227">
            <v>432540</v>
          </cell>
          <cell r="Q227">
            <v>0</v>
          </cell>
          <cell r="R227">
            <v>432540</v>
          </cell>
          <cell r="S227">
            <v>432540</v>
          </cell>
        </row>
        <row r="228">
          <cell r="B228" t="str">
            <v>044468</v>
          </cell>
          <cell r="C228" t="str">
            <v>Selusa</v>
          </cell>
          <cell r="D228" t="str">
            <v>ENG</v>
          </cell>
          <cell r="E228" t="str">
            <v>Government of Vanuatu</v>
          </cell>
          <cell r="F228" t="str">
            <v>Paama</v>
          </cell>
          <cell r="G228" t="str">
            <v>Malampa</v>
          </cell>
          <cell r="H228" t="str">
            <v>0085134001</v>
          </cell>
          <cell r="I228" t="str">
            <v>SELUSA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19</v>
          </cell>
          <cell r="N228">
            <v>8900</v>
          </cell>
          <cell r="O228">
            <v>169100</v>
          </cell>
          <cell r="P228">
            <v>50730</v>
          </cell>
          <cell r="Q228">
            <v>0</v>
          </cell>
          <cell r="R228">
            <v>50730</v>
          </cell>
          <cell r="S228">
            <v>50730</v>
          </cell>
        </row>
        <row r="229">
          <cell r="B229" t="str">
            <v>044369</v>
          </cell>
          <cell r="C229" t="str">
            <v>Senai</v>
          </cell>
          <cell r="D229" t="str">
            <v>ENG</v>
          </cell>
          <cell r="E229" t="str">
            <v>Government of Vanuatu</v>
          </cell>
          <cell r="F229" t="str">
            <v>Ambrym</v>
          </cell>
          <cell r="G229" t="str">
            <v>Malampa</v>
          </cell>
          <cell r="H229" t="str">
            <v>0085051001</v>
          </cell>
          <cell r="I229" t="str">
            <v>SENAI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95</v>
          </cell>
          <cell r="N229">
            <v>8900</v>
          </cell>
          <cell r="O229">
            <v>845500</v>
          </cell>
          <cell r="P229">
            <v>253650</v>
          </cell>
          <cell r="Q229">
            <v>0</v>
          </cell>
          <cell r="R229">
            <v>253650</v>
          </cell>
          <cell r="S229">
            <v>253650</v>
          </cell>
        </row>
        <row r="230">
          <cell r="B230" t="str">
            <v>042971</v>
          </cell>
          <cell r="C230" t="str">
            <v>South West Bay</v>
          </cell>
          <cell r="D230" t="str">
            <v>ENG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0085086001</v>
          </cell>
          <cell r="I230" t="str">
            <v>SOUTHWEST BAY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125</v>
          </cell>
          <cell r="N230">
            <v>8900</v>
          </cell>
          <cell r="O230">
            <v>1112500</v>
          </cell>
          <cell r="P230">
            <v>333750</v>
          </cell>
          <cell r="Q230">
            <v>0</v>
          </cell>
          <cell r="R230">
            <v>333750</v>
          </cell>
          <cell r="S230">
            <v>333750</v>
          </cell>
        </row>
        <row r="231">
          <cell r="B231" t="str">
            <v>042930</v>
          </cell>
          <cell r="C231" t="str">
            <v>St. Pierre Chanel (Lamap)</v>
          </cell>
          <cell r="D231" t="str">
            <v>FRE</v>
          </cell>
          <cell r="E231" t="str">
            <v>Church (Government Assisted)</v>
          </cell>
          <cell r="F231" t="str">
            <v>Malekula</v>
          </cell>
          <cell r="G231" t="str">
            <v>Malampa</v>
          </cell>
          <cell r="H231" t="str">
            <v>0085053001</v>
          </cell>
          <cell r="I231" t="str">
            <v>ECOLE SAINT PIERRE CHANNEL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311</v>
          </cell>
          <cell r="N231">
            <v>8900</v>
          </cell>
          <cell r="O231">
            <v>2767900</v>
          </cell>
          <cell r="P231">
            <v>830370</v>
          </cell>
          <cell r="Q231">
            <v>0</v>
          </cell>
          <cell r="R231">
            <v>830370</v>
          </cell>
          <cell r="S231">
            <v>830370</v>
          </cell>
        </row>
        <row r="232">
          <cell r="B232" t="str">
            <v>042944</v>
          </cell>
          <cell r="C232" t="str">
            <v>Ste Therese de Mae</v>
          </cell>
          <cell r="D232" t="str">
            <v>FRE</v>
          </cell>
          <cell r="E232" t="str">
            <v>Church (Government Assisted)</v>
          </cell>
          <cell r="F232" t="str">
            <v>Malekula</v>
          </cell>
          <cell r="G232" t="str">
            <v>Malampa</v>
          </cell>
          <cell r="H232" t="str">
            <v>0085127001</v>
          </cell>
          <cell r="I232" t="str">
            <v>MAE PRIMARY SCHOOL</v>
          </cell>
          <cell r="J232" t="str">
            <v>PS</v>
          </cell>
          <cell r="K232" t="str">
            <v>No</v>
          </cell>
          <cell r="L232" t="str">
            <v xml:space="preserve">1 2 3 4 5 6 </v>
          </cell>
          <cell r="M232">
            <v>86</v>
          </cell>
          <cell r="N232">
            <v>8900</v>
          </cell>
          <cell r="O232">
            <v>765400</v>
          </cell>
          <cell r="P232">
            <v>229620</v>
          </cell>
          <cell r="Q232">
            <v>0</v>
          </cell>
          <cell r="R232">
            <v>229620</v>
          </cell>
          <cell r="S232">
            <v>229620</v>
          </cell>
        </row>
        <row r="233">
          <cell r="B233" t="str">
            <v>042972</v>
          </cell>
          <cell r="C233" t="str">
            <v>Tautu</v>
          </cell>
          <cell r="D233" t="str">
            <v>ENG</v>
          </cell>
          <cell r="E233" t="str">
            <v>Government of Vanuatu</v>
          </cell>
          <cell r="F233" t="str">
            <v>Malekula</v>
          </cell>
          <cell r="G233" t="str">
            <v>Malampa</v>
          </cell>
          <cell r="H233" t="str">
            <v>0085038001</v>
          </cell>
          <cell r="I233" t="str">
            <v>TAUTU PRIMARY SCHOOL</v>
          </cell>
          <cell r="J233" t="str">
            <v>PS</v>
          </cell>
          <cell r="K233" t="str">
            <v>No</v>
          </cell>
          <cell r="L233" t="str">
            <v xml:space="preserve">1 2 3 4 5 6 </v>
          </cell>
          <cell r="M233">
            <v>151</v>
          </cell>
          <cell r="N233">
            <v>8900</v>
          </cell>
          <cell r="O233">
            <v>1343900</v>
          </cell>
          <cell r="P233">
            <v>403170</v>
          </cell>
          <cell r="Q233">
            <v>0</v>
          </cell>
          <cell r="R233">
            <v>403170</v>
          </cell>
          <cell r="S233">
            <v>403170</v>
          </cell>
        </row>
        <row r="234">
          <cell r="B234" t="str">
            <v>042975</v>
          </cell>
          <cell r="C234" t="str">
            <v>Tisman</v>
          </cell>
          <cell r="D234" t="str">
            <v>ENG</v>
          </cell>
          <cell r="E234" t="str">
            <v>Government of Vanuatu</v>
          </cell>
          <cell r="F234" t="str">
            <v>Malekula</v>
          </cell>
          <cell r="G234" t="str">
            <v>Malampa</v>
          </cell>
          <cell r="H234" t="str">
            <v>0084981001</v>
          </cell>
          <cell r="I234" t="str">
            <v>TISMAN PRIMARY SCHOOL</v>
          </cell>
          <cell r="J234" t="str">
            <v>PS</v>
          </cell>
          <cell r="K234" t="str">
            <v>No</v>
          </cell>
          <cell r="L234" t="str">
            <v xml:space="preserve">1 2 3 4 5 6 </v>
          </cell>
          <cell r="M234">
            <v>227</v>
          </cell>
          <cell r="N234">
            <v>8900</v>
          </cell>
          <cell r="O234">
            <v>2020300</v>
          </cell>
          <cell r="P234">
            <v>606090</v>
          </cell>
          <cell r="Q234">
            <v>0</v>
          </cell>
          <cell r="R234">
            <v>606090</v>
          </cell>
          <cell r="S234">
            <v>606090</v>
          </cell>
        </row>
        <row r="235">
          <cell r="B235" t="str">
            <v>044376</v>
          </cell>
          <cell r="C235" t="str">
            <v>Tobol</v>
          </cell>
          <cell r="D235" t="str">
            <v>FRE</v>
          </cell>
          <cell r="E235" t="str">
            <v>Church (Government Assisted)</v>
          </cell>
          <cell r="F235" t="str">
            <v>Ambrym</v>
          </cell>
          <cell r="G235" t="str">
            <v>Malampa</v>
          </cell>
          <cell r="H235" t="str">
            <v>0085068001</v>
          </cell>
          <cell r="I235" t="str">
            <v>TOBOL PRIMARY SCHOOL</v>
          </cell>
          <cell r="J235" t="str">
            <v>PS</v>
          </cell>
          <cell r="K235" t="str">
            <v>No</v>
          </cell>
          <cell r="L235" t="str">
            <v xml:space="preserve">1 2 3 4 5 6 </v>
          </cell>
          <cell r="M235">
            <v>97</v>
          </cell>
          <cell r="N235">
            <v>8900</v>
          </cell>
          <cell r="O235">
            <v>863300</v>
          </cell>
          <cell r="P235">
            <v>258990</v>
          </cell>
          <cell r="Q235">
            <v>0</v>
          </cell>
          <cell r="R235">
            <v>258990</v>
          </cell>
          <cell r="S235">
            <v>258990</v>
          </cell>
        </row>
        <row r="236">
          <cell r="B236" t="str">
            <v>043177</v>
          </cell>
          <cell r="C236" t="str">
            <v>Topaen</v>
          </cell>
          <cell r="D236" t="str">
            <v>ENG</v>
          </cell>
          <cell r="E236" t="str">
            <v>Government of Vanuatu</v>
          </cell>
          <cell r="F236" t="str">
            <v>Atchin</v>
          </cell>
          <cell r="G236" t="str">
            <v>Malampa</v>
          </cell>
          <cell r="H236" t="str">
            <v>0098419001</v>
          </cell>
          <cell r="I236" t="str">
            <v>TOPAEN COMMUNITY PRIMARY SCHOOL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139</v>
          </cell>
          <cell r="N236">
            <v>8900</v>
          </cell>
          <cell r="O236">
            <v>1237100</v>
          </cell>
          <cell r="P236">
            <v>371130</v>
          </cell>
          <cell r="Q236">
            <v>0</v>
          </cell>
          <cell r="R236">
            <v>371130</v>
          </cell>
          <cell r="S236">
            <v>371130</v>
          </cell>
        </row>
        <row r="237">
          <cell r="B237" t="str">
            <v>042978</v>
          </cell>
          <cell r="C237" t="str">
            <v>Unmet</v>
          </cell>
          <cell r="D237" t="str">
            <v>FRE</v>
          </cell>
          <cell r="E237" t="str">
            <v>Church (Government Assisted)</v>
          </cell>
          <cell r="F237" t="str">
            <v>Malekula</v>
          </cell>
          <cell r="G237" t="str">
            <v>Malampa</v>
          </cell>
          <cell r="H237" t="str">
            <v>0085056001</v>
          </cell>
          <cell r="I237" t="str">
            <v>UNMET PRIMARY SCHOOL</v>
          </cell>
          <cell r="J237" t="str">
            <v>PS</v>
          </cell>
          <cell r="K237" t="str">
            <v>No</v>
          </cell>
          <cell r="L237" t="str">
            <v xml:space="preserve">1 2 3 4 5 6 </v>
          </cell>
          <cell r="M237">
            <v>293</v>
          </cell>
          <cell r="N237">
            <v>8900</v>
          </cell>
          <cell r="O237">
            <v>2607700</v>
          </cell>
          <cell r="P237">
            <v>782310</v>
          </cell>
          <cell r="Q237">
            <v>0</v>
          </cell>
          <cell r="R237">
            <v>782310</v>
          </cell>
          <cell r="S237">
            <v>782310</v>
          </cell>
        </row>
        <row r="238">
          <cell r="B238" t="str">
            <v>042979</v>
          </cell>
          <cell r="C238" t="str">
            <v>Uripiv</v>
          </cell>
          <cell r="D238" t="str">
            <v>ENG</v>
          </cell>
          <cell r="E238" t="str">
            <v>Government of Vanuatu</v>
          </cell>
          <cell r="F238" t="str">
            <v>Uripiv</v>
          </cell>
          <cell r="G238" t="str">
            <v>Malampa</v>
          </cell>
          <cell r="H238" t="str">
            <v>0085043001</v>
          </cell>
          <cell r="I238" t="str">
            <v>URIPIV PRIMARY SCHOOL</v>
          </cell>
          <cell r="J238" t="str">
            <v>PS</v>
          </cell>
          <cell r="K238" t="str">
            <v>No</v>
          </cell>
          <cell r="L238" t="str">
            <v xml:space="preserve">1 2 3 4 5 6 </v>
          </cell>
          <cell r="M238">
            <v>101</v>
          </cell>
          <cell r="N238">
            <v>8900</v>
          </cell>
          <cell r="O238">
            <v>898900</v>
          </cell>
          <cell r="P238">
            <v>269670</v>
          </cell>
          <cell r="Q238">
            <v>0</v>
          </cell>
          <cell r="R238">
            <v>269670</v>
          </cell>
          <cell r="S238">
            <v>269670</v>
          </cell>
        </row>
        <row r="239">
          <cell r="B239" t="str">
            <v>042980</v>
          </cell>
          <cell r="C239" t="str">
            <v>Vanruru</v>
          </cell>
          <cell r="D239" t="str">
            <v>ENG</v>
          </cell>
          <cell r="E239" t="str">
            <v>Government of Vanuatu</v>
          </cell>
          <cell r="F239" t="str">
            <v>Malekula</v>
          </cell>
          <cell r="G239" t="str">
            <v>Malampa</v>
          </cell>
          <cell r="H239" t="str">
            <v>0084984001</v>
          </cell>
          <cell r="I239" t="str">
            <v>VANRURU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70</v>
          </cell>
          <cell r="N239">
            <v>8900</v>
          </cell>
          <cell r="O239">
            <v>623000</v>
          </cell>
          <cell r="P239">
            <v>186900</v>
          </cell>
          <cell r="Q239">
            <v>0</v>
          </cell>
          <cell r="R239">
            <v>186900</v>
          </cell>
          <cell r="S239">
            <v>186900</v>
          </cell>
        </row>
        <row r="240">
          <cell r="B240" t="str">
            <v>043081</v>
          </cell>
          <cell r="C240" t="str">
            <v>Vao Ilot</v>
          </cell>
          <cell r="D240" t="str">
            <v>FRE</v>
          </cell>
          <cell r="E240" t="str">
            <v>Church (Government Assisted)</v>
          </cell>
          <cell r="F240" t="str">
            <v>Vao</v>
          </cell>
          <cell r="G240" t="str">
            <v>Malampa</v>
          </cell>
          <cell r="H240" t="str">
            <v>0085059001</v>
          </cell>
          <cell r="I240" t="str">
            <v>VAO ILOT PRIMARY SCHOOL</v>
          </cell>
          <cell r="J240" t="str">
            <v>PS</v>
          </cell>
          <cell r="K240" t="str">
            <v>No</v>
          </cell>
          <cell r="L240" t="str">
            <v xml:space="preserve">1 2 3 4 5 6 </v>
          </cell>
          <cell r="M240">
            <v>333</v>
          </cell>
          <cell r="N240">
            <v>8900</v>
          </cell>
          <cell r="O240">
            <v>2963700</v>
          </cell>
          <cell r="P240">
            <v>889110</v>
          </cell>
          <cell r="Q240">
            <v>0</v>
          </cell>
          <cell r="R240">
            <v>889110</v>
          </cell>
          <cell r="S240">
            <v>889110</v>
          </cell>
        </row>
        <row r="241">
          <cell r="B241" t="str">
            <v>044482</v>
          </cell>
          <cell r="C241" t="str">
            <v>Vauleli</v>
          </cell>
          <cell r="D241" t="str">
            <v>ENG</v>
          </cell>
          <cell r="E241" t="str">
            <v>Government of Vanuatu</v>
          </cell>
          <cell r="F241" t="str">
            <v>Paama</v>
          </cell>
          <cell r="G241" t="str">
            <v>Malampa</v>
          </cell>
          <cell r="H241" t="str">
            <v>0085075001</v>
          </cell>
          <cell r="I241" t="str">
            <v>VAULELI PRIMARY SCHOOL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28</v>
          </cell>
          <cell r="N241">
            <v>8900</v>
          </cell>
          <cell r="O241">
            <v>249200</v>
          </cell>
          <cell r="P241">
            <v>74760</v>
          </cell>
          <cell r="Q241">
            <v>0</v>
          </cell>
          <cell r="R241">
            <v>74760</v>
          </cell>
          <cell r="S241">
            <v>74760</v>
          </cell>
        </row>
        <row r="242">
          <cell r="B242" t="str">
            <v>042903</v>
          </cell>
          <cell r="C242" t="str">
            <v>Vellow</v>
          </cell>
          <cell r="D242" t="str">
            <v>FRE</v>
          </cell>
          <cell r="E242" t="str">
            <v>Government of Vanuatu</v>
          </cell>
          <cell r="F242" t="str">
            <v>Malekula</v>
          </cell>
          <cell r="G242" t="str">
            <v>Malampa</v>
          </cell>
          <cell r="H242" t="str">
            <v>0085096001</v>
          </cell>
          <cell r="I242" t="str">
            <v>VELOW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94</v>
          </cell>
          <cell r="N242">
            <v>8900</v>
          </cell>
          <cell r="O242">
            <v>836600</v>
          </cell>
          <cell r="P242">
            <v>250980</v>
          </cell>
          <cell r="Q242">
            <v>0</v>
          </cell>
          <cell r="R242">
            <v>250980</v>
          </cell>
          <cell r="S242">
            <v>250980</v>
          </cell>
        </row>
        <row r="243">
          <cell r="B243" t="str">
            <v>042983</v>
          </cell>
          <cell r="C243" t="str">
            <v>Vinmavis</v>
          </cell>
          <cell r="D243" t="str">
            <v>ENG</v>
          </cell>
          <cell r="E243" t="str">
            <v>Government of Vanuatu</v>
          </cell>
          <cell r="F243" t="str">
            <v>Malekula</v>
          </cell>
          <cell r="G243" t="str">
            <v>Malampa</v>
          </cell>
          <cell r="H243" t="str">
            <v>0084988001</v>
          </cell>
          <cell r="I243" t="str">
            <v>VINMAVIS PRIMARY SCHOOL</v>
          </cell>
          <cell r="J243" t="str">
            <v>PS</v>
          </cell>
          <cell r="K243" t="str">
            <v>No</v>
          </cell>
          <cell r="L243" t="str">
            <v xml:space="preserve">1 2 3 4 5 6 </v>
          </cell>
          <cell r="M243">
            <v>61</v>
          </cell>
          <cell r="N243">
            <v>8900</v>
          </cell>
          <cell r="O243">
            <v>542900</v>
          </cell>
          <cell r="P243">
            <v>162870</v>
          </cell>
          <cell r="Q243">
            <v>0</v>
          </cell>
          <cell r="R243">
            <v>162870</v>
          </cell>
          <cell r="S243">
            <v>162870</v>
          </cell>
        </row>
        <row r="244">
          <cell r="B244" t="str">
            <v>044414</v>
          </cell>
          <cell r="C244" t="str">
            <v>Vutekai</v>
          </cell>
          <cell r="D244" t="str">
            <v>FRE</v>
          </cell>
          <cell r="E244" t="str">
            <v>Government of Vanuatu</v>
          </cell>
          <cell r="F244" t="str">
            <v>Paama</v>
          </cell>
          <cell r="G244" t="str">
            <v>Malampa</v>
          </cell>
          <cell r="H244" t="str">
            <v>0085019001</v>
          </cell>
          <cell r="I244" t="str">
            <v>VUTEKAI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18</v>
          </cell>
          <cell r="N244">
            <v>8900</v>
          </cell>
          <cell r="O244">
            <v>160200</v>
          </cell>
          <cell r="P244">
            <v>48060</v>
          </cell>
          <cell r="Q244">
            <v>0</v>
          </cell>
          <cell r="R244">
            <v>48060</v>
          </cell>
          <cell r="S244">
            <v>48060</v>
          </cell>
        </row>
        <row r="245">
          <cell r="B245" t="str">
            <v>042986</v>
          </cell>
          <cell r="C245" t="str">
            <v>Wiaru</v>
          </cell>
          <cell r="D245" t="str">
            <v>FRE</v>
          </cell>
          <cell r="E245" t="str">
            <v>Church (Government Assisted)</v>
          </cell>
          <cell r="F245" t="str">
            <v>Malekula</v>
          </cell>
          <cell r="G245" t="str">
            <v>Malampa</v>
          </cell>
          <cell r="H245" t="str">
            <v>0087034001</v>
          </cell>
          <cell r="I245" t="str">
            <v>WIARU PRIMARY SCHOOL</v>
          </cell>
          <cell r="J245" t="str">
            <v>PS</v>
          </cell>
          <cell r="K245" t="str">
            <v>No</v>
          </cell>
          <cell r="L245" t="str">
            <v xml:space="preserve">1 2 3 4 5 6 </v>
          </cell>
          <cell r="M245">
            <v>23</v>
          </cell>
          <cell r="N245">
            <v>8900</v>
          </cell>
          <cell r="O245">
            <v>204700</v>
          </cell>
          <cell r="P245">
            <v>61410</v>
          </cell>
          <cell r="Q245">
            <v>0</v>
          </cell>
          <cell r="R245">
            <v>61410</v>
          </cell>
          <cell r="S245">
            <v>61410</v>
          </cell>
        </row>
        <row r="246">
          <cell r="B246" t="str">
            <v>042987</v>
          </cell>
          <cell r="C246" t="str">
            <v>Wilak</v>
          </cell>
          <cell r="D246" t="str">
            <v>FRE</v>
          </cell>
          <cell r="E246" t="str">
            <v>Government of Vanuatu</v>
          </cell>
          <cell r="F246" t="str">
            <v>Malekula</v>
          </cell>
          <cell r="G246" t="str">
            <v>Malampa</v>
          </cell>
          <cell r="H246" t="str">
            <v>0085132001</v>
          </cell>
          <cell r="I246" t="str">
            <v>WAILAK PRIMARY SCHOOL</v>
          </cell>
          <cell r="J246" t="str">
            <v>PS</v>
          </cell>
          <cell r="K246" t="str">
            <v>No</v>
          </cell>
          <cell r="L246" t="str">
            <v xml:space="preserve">1 2 3 4 5 6 </v>
          </cell>
          <cell r="M246">
            <v>29</v>
          </cell>
          <cell r="N246">
            <v>8900</v>
          </cell>
          <cell r="O246">
            <v>258100</v>
          </cell>
          <cell r="P246">
            <v>77430</v>
          </cell>
          <cell r="Q246">
            <v>0</v>
          </cell>
          <cell r="R246">
            <v>77430</v>
          </cell>
          <cell r="S246">
            <v>77430</v>
          </cell>
        </row>
        <row r="247">
          <cell r="B247" t="str">
            <v>042988</v>
          </cell>
          <cell r="C247" t="str">
            <v>Winn</v>
          </cell>
          <cell r="D247" t="str">
            <v>ENG</v>
          </cell>
          <cell r="E247" t="str">
            <v>Church (Government Assisted)</v>
          </cell>
          <cell r="F247" t="str">
            <v>Malekula</v>
          </cell>
          <cell r="G247" t="str">
            <v>Malampa</v>
          </cell>
          <cell r="H247" t="str">
            <v>0098415001</v>
          </cell>
          <cell r="I247" t="str">
            <v>WINN PRIMARY SCHOOL</v>
          </cell>
          <cell r="J247" t="str">
            <v>PS</v>
          </cell>
          <cell r="K247" t="str">
            <v>No</v>
          </cell>
          <cell r="L247" t="str">
            <v xml:space="preserve">1 2 3 4 5 6 </v>
          </cell>
          <cell r="M247">
            <v>39</v>
          </cell>
          <cell r="N247">
            <v>8900</v>
          </cell>
          <cell r="O247">
            <v>347100</v>
          </cell>
          <cell r="P247">
            <v>104130</v>
          </cell>
          <cell r="Q247">
            <v>0</v>
          </cell>
          <cell r="R247">
            <v>104130</v>
          </cell>
          <cell r="S247">
            <v>104130</v>
          </cell>
        </row>
        <row r="248">
          <cell r="B248" t="str">
            <v>042989</v>
          </cell>
          <cell r="C248" t="str">
            <v>Womul</v>
          </cell>
          <cell r="D248" t="str">
            <v>FRE</v>
          </cell>
          <cell r="E248" t="str">
            <v>Church (Government Assisted)</v>
          </cell>
          <cell r="F248" t="str">
            <v>Malekula</v>
          </cell>
          <cell r="G248" t="str">
            <v>Malampa</v>
          </cell>
          <cell r="H248" t="str">
            <v>0087035001</v>
          </cell>
          <cell r="I248" t="str">
            <v>WOMOUL PRIMARY SCHOOL</v>
          </cell>
          <cell r="J248" t="str">
            <v>PS</v>
          </cell>
          <cell r="K248" t="str">
            <v>No</v>
          </cell>
          <cell r="L248" t="str">
            <v xml:space="preserve">1 2 3 4 5 6 </v>
          </cell>
          <cell r="M248">
            <v>54</v>
          </cell>
          <cell r="N248">
            <v>8900</v>
          </cell>
          <cell r="O248">
            <v>480600</v>
          </cell>
          <cell r="P248">
            <v>144180</v>
          </cell>
          <cell r="Q248">
            <v>0</v>
          </cell>
          <cell r="R248">
            <v>144180</v>
          </cell>
          <cell r="S248">
            <v>144180</v>
          </cell>
        </row>
        <row r="249">
          <cell r="B249" t="str">
            <v>042990</v>
          </cell>
          <cell r="C249" t="str">
            <v>Wora</v>
          </cell>
          <cell r="D249" t="str">
            <v>ENG</v>
          </cell>
          <cell r="E249" t="str">
            <v>Government of Vanuatu</v>
          </cell>
          <cell r="F249" t="str">
            <v>Malekula</v>
          </cell>
          <cell r="G249" t="str">
            <v>Malampa</v>
          </cell>
          <cell r="H249" t="str">
            <v>0085047001</v>
          </cell>
          <cell r="I249" t="str">
            <v>WORA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98</v>
          </cell>
          <cell r="N249">
            <v>8900</v>
          </cell>
          <cell r="O249">
            <v>872200</v>
          </cell>
          <cell r="P249">
            <v>261660</v>
          </cell>
          <cell r="Q249">
            <v>0</v>
          </cell>
          <cell r="R249">
            <v>261660</v>
          </cell>
          <cell r="S249">
            <v>261660</v>
          </cell>
        </row>
        <row r="250">
          <cell r="B250" t="str">
            <v>044391</v>
          </cell>
          <cell r="C250" t="str">
            <v>Wuro</v>
          </cell>
          <cell r="D250" t="str">
            <v>ENG</v>
          </cell>
          <cell r="E250" t="str">
            <v>Government of Vanuatu</v>
          </cell>
          <cell r="F250" t="str">
            <v>Ambrym</v>
          </cell>
          <cell r="G250" t="str">
            <v>Malampa</v>
          </cell>
          <cell r="H250" t="str">
            <v>0085073001</v>
          </cell>
          <cell r="I250" t="str">
            <v>WURO PRIMARY SCHOOL</v>
          </cell>
          <cell r="J250" t="str">
            <v>PS</v>
          </cell>
          <cell r="K250" t="str">
            <v>No</v>
          </cell>
          <cell r="L250" t="str">
            <v xml:space="preserve">1 2 3 4 5 6 7 8 </v>
          </cell>
          <cell r="M250">
            <v>63</v>
          </cell>
          <cell r="N250">
            <v>8900</v>
          </cell>
          <cell r="O250">
            <v>560700</v>
          </cell>
          <cell r="P250">
            <v>168210</v>
          </cell>
          <cell r="Q250">
            <v>0</v>
          </cell>
          <cell r="R250">
            <v>168210</v>
          </cell>
          <cell r="S250">
            <v>168210</v>
          </cell>
        </row>
        <row r="251">
          <cell r="B251" t="str">
            <v>054601</v>
          </cell>
          <cell r="C251" t="str">
            <v>Akama</v>
          </cell>
          <cell r="D251" t="str">
            <v>ENG</v>
          </cell>
          <cell r="E251" t="str">
            <v>Government of Vanuatu</v>
          </cell>
          <cell r="F251" t="str">
            <v>Epi</v>
          </cell>
          <cell r="G251" t="str">
            <v>Shefa</v>
          </cell>
          <cell r="H251" t="str">
            <v>0084788001</v>
          </cell>
          <cell r="I251" t="str">
            <v>AKAMA PRIMARY SCHOOL</v>
          </cell>
          <cell r="J251" t="str">
            <v>PS</v>
          </cell>
          <cell r="K251" t="str">
            <v>No</v>
          </cell>
          <cell r="L251" t="str">
            <v xml:space="preserve">1 2 3 4 5 6 7 8 </v>
          </cell>
          <cell r="M251">
            <v>148</v>
          </cell>
          <cell r="N251">
            <v>8900</v>
          </cell>
          <cell r="O251">
            <v>1317200</v>
          </cell>
          <cell r="P251">
            <v>395160</v>
          </cell>
          <cell r="Q251">
            <v>0</v>
          </cell>
          <cell r="R251">
            <v>395160</v>
          </cell>
          <cell r="S251">
            <v>395160</v>
          </cell>
        </row>
        <row r="252">
          <cell r="B252" t="str">
            <v>0557446</v>
          </cell>
          <cell r="C252" t="str">
            <v>Amaronea</v>
          </cell>
          <cell r="D252" t="str">
            <v>ENG</v>
          </cell>
          <cell r="E252" t="str">
            <v>Government of Vanuatu</v>
          </cell>
          <cell r="F252" t="str">
            <v>Nguna</v>
          </cell>
          <cell r="G252" t="str">
            <v>Shefa</v>
          </cell>
          <cell r="H252" t="str">
            <v>0207934002</v>
          </cell>
          <cell r="I252" t="str">
            <v>AMARONEA PRIMARY SCHOOL</v>
          </cell>
          <cell r="J252" t="str">
            <v>PS</v>
          </cell>
          <cell r="K252" t="str">
            <v>No</v>
          </cell>
          <cell r="L252" t="str">
            <v xml:space="preserve">PreSchool 1 2 3 4 5 6 </v>
          </cell>
          <cell r="M252">
            <v>32</v>
          </cell>
          <cell r="N252">
            <v>8900</v>
          </cell>
          <cell r="O252">
            <v>284800</v>
          </cell>
          <cell r="P252">
            <v>85440</v>
          </cell>
          <cell r="Q252">
            <v>0</v>
          </cell>
          <cell r="R252">
            <v>85440</v>
          </cell>
          <cell r="S252">
            <v>85440</v>
          </cell>
        </row>
        <row r="253">
          <cell r="B253" t="str">
            <v>050201</v>
          </cell>
          <cell r="C253" t="str">
            <v>Anabrou Primary</v>
          </cell>
          <cell r="D253" t="str">
            <v>FRE</v>
          </cell>
          <cell r="E253" t="str">
            <v>Church (Government Assisted)</v>
          </cell>
          <cell r="F253" t="str">
            <v>Efate</v>
          </cell>
          <cell r="G253" t="str">
            <v>Shefa</v>
          </cell>
          <cell r="H253" t="str">
            <v>0084752001</v>
          </cell>
          <cell r="I253" t="str">
            <v>ECOLE PUBLIQUE ANABROU</v>
          </cell>
          <cell r="J253" t="str">
            <v>PS</v>
          </cell>
          <cell r="K253" t="str">
            <v>No</v>
          </cell>
          <cell r="L253" t="str">
            <v xml:space="preserve">1 2 3 4 5 6 7 8 </v>
          </cell>
          <cell r="M253">
            <v>488</v>
          </cell>
          <cell r="N253">
            <v>8900</v>
          </cell>
          <cell r="O253">
            <v>4343200</v>
          </cell>
          <cell r="P253">
            <v>1302960</v>
          </cell>
          <cell r="Q253">
            <v>0</v>
          </cell>
          <cell r="R253">
            <v>1302960</v>
          </cell>
          <cell r="S253">
            <v>1302960</v>
          </cell>
        </row>
        <row r="254">
          <cell r="B254" t="str">
            <v>054607</v>
          </cell>
          <cell r="C254" t="str">
            <v>Bonkovio</v>
          </cell>
          <cell r="D254" t="str">
            <v>FRE</v>
          </cell>
          <cell r="E254" t="str">
            <v>Government of Vanuatu</v>
          </cell>
          <cell r="F254" t="str">
            <v>Epi</v>
          </cell>
          <cell r="G254" t="str">
            <v>Shefa</v>
          </cell>
          <cell r="H254" t="str">
            <v>0084761001</v>
          </cell>
          <cell r="I254" t="str">
            <v>ECOLE PUBLIQUE BONKOVIO</v>
          </cell>
          <cell r="J254" t="str">
            <v>PS</v>
          </cell>
          <cell r="K254" t="str">
            <v>No</v>
          </cell>
          <cell r="L254" t="str">
            <v xml:space="preserve">1 2 3 4 5 6 7 8 </v>
          </cell>
          <cell r="M254">
            <v>115</v>
          </cell>
          <cell r="N254">
            <v>8900</v>
          </cell>
          <cell r="O254">
            <v>1023500</v>
          </cell>
          <cell r="P254">
            <v>307050</v>
          </cell>
          <cell r="Q254">
            <v>0</v>
          </cell>
          <cell r="R254">
            <v>307050</v>
          </cell>
          <cell r="S254">
            <v>307050</v>
          </cell>
        </row>
        <row r="255">
          <cell r="B255" t="str">
            <v>054608</v>
          </cell>
          <cell r="C255" t="str">
            <v>Burumba</v>
          </cell>
          <cell r="D255" t="str">
            <v>FRE</v>
          </cell>
          <cell r="E255" t="str">
            <v>Government of Vanuatu</v>
          </cell>
          <cell r="F255" t="str">
            <v>Epi</v>
          </cell>
          <cell r="G255" t="str">
            <v>Shefa</v>
          </cell>
          <cell r="H255" t="str">
            <v>0084762001</v>
          </cell>
          <cell r="I255" t="str">
            <v>ECOLE PUBLIQUE BURUMBA</v>
          </cell>
          <cell r="J255" t="str">
            <v>PS</v>
          </cell>
          <cell r="K255" t="str">
            <v>Yes</v>
          </cell>
          <cell r="L255" t="str">
            <v xml:space="preserve">1 2 3 4 5 6 </v>
          </cell>
          <cell r="M255">
            <v>85</v>
          </cell>
          <cell r="N255">
            <v>8900</v>
          </cell>
          <cell r="O255">
            <v>756500</v>
          </cell>
          <cell r="P255">
            <v>226950</v>
          </cell>
          <cell r="Q255">
            <v>0</v>
          </cell>
          <cell r="R255">
            <v>226950</v>
          </cell>
          <cell r="S255">
            <v>226950</v>
          </cell>
        </row>
        <row r="256">
          <cell r="B256" t="str">
            <v>050202</v>
          </cell>
          <cell r="C256" t="str">
            <v>Central Primary</v>
          </cell>
          <cell r="D256" t="str">
            <v>ENG</v>
          </cell>
          <cell r="E256" t="str">
            <v>Government of Vanuatu</v>
          </cell>
          <cell r="F256" t="str">
            <v>Efate</v>
          </cell>
          <cell r="G256" t="str">
            <v>Shefa</v>
          </cell>
          <cell r="H256" t="str">
            <v>0084753001</v>
          </cell>
          <cell r="I256" t="str">
            <v>CENTRAL PRIMARY SCHOOL</v>
          </cell>
          <cell r="J256" t="str">
            <v>PS</v>
          </cell>
          <cell r="K256" t="str">
            <v>No</v>
          </cell>
          <cell r="L256" t="str">
            <v xml:space="preserve">1 2 3 4 5 6 </v>
          </cell>
          <cell r="M256">
            <v>445</v>
          </cell>
          <cell r="N256">
            <v>8900</v>
          </cell>
          <cell r="O256">
            <v>3960500</v>
          </cell>
          <cell r="P256">
            <v>1188150</v>
          </cell>
          <cell r="Q256">
            <v>0</v>
          </cell>
          <cell r="R256">
            <v>1188150</v>
          </cell>
          <cell r="S256">
            <v>1188150</v>
          </cell>
        </row>
        <row r="257">
          <cell r="B257" t="str">
            <v>050203</v>
          </cell>
          <cell r="C257" t="str">
            <v>Centre Ville</v>
          </cell>
          <cell r="D257" t="str">
            <v>FRE</v>
          </cell>
          <cell r="E257" t="str">
            <v>Government of Vanuatu</v>
          </cell>
          <cell r="F257" t="str">
            <v>Efate</v>
          </cell>
          <cell r="G257" t="str">
            <v>Shefa</v>
          </cell>
          <cell r="H257" t="str">
            <v>0084811001</v>
          </cell>
          <cell r="I257" t="str">
            <v>ECOLE PUBLIQUE CENTRE VILLE</v>
          </cell>
          <cell r="J257" t="str">
            <v>PS</v>
          </cell>
          <cell r="K257" t="str">
            <v>Yes</v>
          </cell>
          <cell r="L257" t="str">
            <v xml:space="preserve">1 2 3 4 5 6 </v>
          </cell>
          <cell r="M257">
            <v>391</v>
          </cell>
          <cell r="N257">
            <v>8900</v>
          </cell>
          <cell r="O257">
            <v>3479900</v>
          </cell>
          <cell r="P257">
            <v>1043970</v>
          </cell>
          <cell r="Q257">
            <v>0</v>
          </cell>
          <cell r="R257">
            <v>1043970</v>
          </cell>
          <cell r="S257">
            <v>1043970</v>
          </cell>
        </row>
        <row r="258">
          <cell r="B258" t="str">
            <v>0554412</v>
          </cell>
          <cell r="C258" t="str">
            <v>Club Hippique French Primary</v>
          </cell>
          <cell r="D258" t="str">
            <v>FRE</v>
          </cell>
          <cell r="E258" t="str">
            <v>Church (Government Assisted)</v>
          </cell>
          <cell r="F258" t="str">
            <v>Efate</v>
          </cell>
          <cell r="G258" t="str">
            <v>Shefa</v>
          </cell>
          <cell r="H258" t="str">
            <v>0140903001</v>
          </cell>
          <cell r="I258" t="str">
            <v>ECOLE FELP FRANCAISE DE CLUB HIPPIQUE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114</v>
          </cell>
          <cell r="N258">
            <v>8900</v>
          </cell>
          <cell r="O258">
            <v>1014600</v>
          </cell>
          <cell r="P258">
            <v>304380</v>
          </cell>
          <cell r="Q258">
            <v>0</v>
          </cell>
          <cell r="R258">
            <v>304380</v>
          </cell>
          <cell r="S258">
            <v>304380</v>
          </cell>
        </row>
        <row r="259">
          <cell r="B259" t="str">
            <v>054909</v>
          </cell>
          <cell r="C259" t="str">
            <v>Coconak</v>
          </cell>
          <cell r="D259" t="str">
            <v>ENG</v>
          </cell>
          <cell r="E259" t="str">
            <v>Government of Vanuatu</v>
          </cell>
          <cell r="F259" t="str">
            <v>Tongariki</v>
          </cell>
          <cell r="G259" t="str">
            <v>Shefa</v>
          </cell>
          <cell r="H259" t="str">
            <v>0084779001</v>
          </cell>
          <cell r="I259" t="str">
            <v>COCONAK PRIMARY SCHOOL</v>
          </cell>
          <cell r="J259" t="str">
            <v>PS</v>
          </cell>
          <cell r="K259" t="str">
            <v>No</v>
          </cell>
          <cell r="L259" t="str">
            <v xml:space="preserve">1 2 3 4 5 6 </v>
          </cell>
          <cell r="M259">
            <v>77</v>
          </cell>
          <cell r="N259">
            <v>8900</v>
          </cell>
          <cell r="O259">
            <v>685300</v>
          </cell>
          <cell r="P259">
            <v>205590</v>
          </cell>
          <cell r="Q259">
            <v>0</v>
          </cell>
          <cell r="R259">
            <v>205590</v>
          </cell>
          <cell r="S259">
            <v>205590</v>
          </cell>
        </row>
        <row r="260">
          <cell r="B260" t="str">
            <v>055410</v>
          </cell>
          <cell r="C260" t="str">
            <v>Ekipe Primary</v>
          </cell>
          <cell r="D260" t="str">
            <v>ENG</v>
          </cell>
          <cell r="E260" t="str">
            <v>Government of Vanuatu</v>
          </cell>
          <cell r="F260" t="str">
            <v>Efate</v>
          </cell>
          <cell r="G260" t="str">
            <v>Shefa</v>
          </cell>
          <cell r="H260" t="str">
            <v>0084812001</v>
          </cell>
          <cell r="I260" t="str">
            <v>EKIPE PRIMARY SCHOOL</v>
          </cell>
          <cell r="J260" t="str">
            <v>PS</v>
          </cell>
          <cell r="K260" t="str">
            <v>No</v>
          </cell>
          <cell r="L260" t="str">
            <v xml:space="preserve">1 2 3 4 5 6 7 8 </v>
          </cell>
          <cell r="M260">
            <v>150</v>
          </cell>
          <cell r="N260">
            <v>8900</v>
          </cell>
          <cell r="O260">
            <v>1335000</v>
          </cell>
          <cell r="P260">
            <v>400500</v>
          </cell>
          <cell r="Q260">
            <v>0</v>
          </cell>
          <cell r="R260">
            <v>400500</v>
          </cell>
          <cell r="S260">
            <v>400500</v>
          </cell>
        </row>
        <row r="261">
          <cell r="B261" t="str">
            <v>055412</v>
          </cell>
          <cell r="C261" t="str">
            <v>Ekonak Primary</v>
          </cell>
          <cell r="D261" t="str">
            <v>ENG</v>
          </cell>
          <cell r="E261" t="str">
            <v>Government of Vanuatu</v>
          </cell>
          <cell r="F261" t="str">
            <v>Efate</v>
          </cell>
          <cell r="G261" t="str">
            <v>Shefa</v>
          </cell>
          <cell r="H261" t="str">
            <v>0084793001</v>
          </cell>
          <cell r="I261" t="str">
            <v>EKONAK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119</v>
          </cell>
          <cell r="N261">
            <v>8900</v>
          </cell>
          <cell r="O261">
            <v>1059100</v>
          </cell>
          <cell r="P261">
            <v>317730</v>
          </cell>
          <cell r="Q261">
            <v>0</v>
          </cell>
          <cell r="R261">
            <v>317730</v>
          </cell>
          <cell r="S261">
            <v>317730</v>
          </cell>
        </row>
        <row r="262">
          <cell r="B262" t="str">
            <v>055713</v>
          </cell>
          <cell r="C262" t="str">
            <v>Eles Primary</v>
          </cell>
          <cell r="D262" t="str">
            <v>ENG</v>
          </cell>
          <cell r="E262" t="str">
            <v>Government of Vanuatu</v>
          </cell>
          <cell r="F262" t="str">
            <v>Nguna</v>
          </cell>
          <cell r="G262" t="str">
            <v>Shefa</v>
          </cell>
          <cell r="H262" t="str">
            <v>0084805001</v>
          </cell>
          <cell r="I262" t="str">
            <v>ELES PRIMARY SCHOOL</v>
          </cell>
          <cell r="J262" t="str">
            <v>PS</v>
          </cell>
          <cell r="K262" t="str">
            <v>Yes</v>
          </cell>
          <cell r="L262" t="str">
            <v xml:space="preserve">1 2 3 4 5 6 </v>
          </cell>
          <cell r="M262">
            <v>188</v>
          </cell>
          <cell r="N262">
            <v>8900</v>
          </cell>
          <cell r="O262">
            <v>1673200</v>
          </cell>
          <cell r="P262">
            <v>501960</v>
          </cell>
          <cell r="Q262">
            <v>0</v>
          </cell>
          <cell r="R262">
            <v>501960</v>
          </cell>
          <cell r="S262">
            <v>501960</v>
          </cell>
        </row>
        <row r="263">
          <cell r="B263" t="str">
            <v>055415</v>
          </cell>
          <cell r="C263" t="str">
            <v>Erakor English</v>
          </cell>
          <cell r="D263" t="str">
            <v>ENG</v>
          </cell>
          <cell r="E263" t="str">
            <v>Government of Vanuatu</v>
          </cell>
          <cell r="F263" t="str">
            <v>Efate</v>
          </cell>
          <cell r="G263" t="str">
            <v>Shefa</v>
          </cell>
          <cell r="H263" t="str">
            <v>0084813001</v>
          </cell>
          <cell r="I263" t="str">
            <v>ERAKOR PRIMARY SCHOOL</v>
          </cell>
          <cell r="J263" t="str">
            <v>PS</v>
          </cell>
          <cell r="K263" t="str">
            <v>Yes</v>
          </cell>
          <cell r="L263" t="str">
            <v xml:space="preserve">1 2 3 4 5 6 </v>
          </cell>
          <cell r="M263">
            <v>287</v>
          </cell>
          <cell r="N263">
            <v>8900</v>
          </cell>
          <cell r="O263">
            <v>2554300</v>
          </cell>
          <cell r="P263">
            <v>766290</v>
          </cell>
          <cell r="Q263">
            <v>0</v>
          </cell>
          <cell r="R263">
            <v>766290</v>
          </cell>
          <cell r="S263">
            <v>766290</v>
          </cell>
        </row>
        <row r="264">
          <cell r="B264" t="str">
            <v>055416</v>
          </cell>
          <cell r="C264" t="str">
            <v>Erakor French</v>
          </cell>
          <cell r="D264" t="str">
            <v>FRE</v>
          </cell>
          <cell r="E264" t="str">
            <v>Government of Vanuatu</v>
          </cell>
          <cell r="F264" t="str">
            <v>Efate</v>
          </cell>
          <cell r="G264" t="str">
            <v>Shefa</v>
          </cell>
          <cell r="H264" t="str">
            <v>0084813001</v>
          </cell>
          <cell r="I264" t="str">
            <v>ERAKOR PRIMARY SCHOOL</v>
          </cell>
          <cell r="J264" t="str">
            <v>PS</v>
          </cell>
          <cell r="K264" t="str">
            <v>Yes</v>
          </cell>
          <cell r="L264" t="str">
            <v xml:space="preserve">1 2 3 4 5 6 7 8 </v>
          </cell>
          <cell r="M264">
            <v>191</v>
          </cell>
          <cell r="N264">
            <v>8900</v>
          </cell>
          <cell r="O264">
            <v>1699900</v>
          </cell>
          <cell r="P264">
            <v>509970</v>
          </cell>
          <cell r="Q264">
            <v>0</v>
          </cell>
          <cell r="R264">
            <v>509970</v>
          </cell>
          <cell r="S264">
            <v>509970</v>
          </cell>
        </row>
        <row r="265">
          <cell r="B265" t="str">
            <v>055414</v>
          </cell>
          <cell r="C265" t="str">
            <v>Eratap Primary</v>
          </cell>
          <cell r="D265" t="str">
            <v>ENG</v>
          </cell>
          <cell r="E265" t="str">
            <v>Government of Vanuatu</v>
          </cell>
          <cell r="F265" t="str">
            <v>Efate</v>
          </cell>
          <cell r="G265" t="str">
            <v>Shefa</v>
          </cell>
          <cell r="H265" t="str">
            <v>0084796001</v>
          </cell>
          <cell r="I265" t="str">
            <v>ERATAP PRIMARY SCHOOL</v>
          </cell>
          <cell r="J265" t="str">
            <v>PS</v>
          </cell>
          <cell r="K265" t="str">
            <v>No</v>
          </cell>
          <cell r="L265" t="str">
            <v xml:space="preserve">1 2 3 4 5 6 7 8 </v>
          </cell>
          <cell r="M265">
            <v>322</v>
          </cell>
          <cell r="N265">
            <v>8900</v>
          </cell>
          <cell r="O265">
            <v>2865800</v>
          </cell>
          <cell r="P265">
            <v>859740</v>
          </cell>
          <cell r="Q265">
            <v>0</v>
          </cell>
          <cell r="R265">
            <v>859740</v>
          </cell>
          <cell r="S265">
            <v>859740</v>
          </cell>
        </row>
        <row r="266">
          <cell r="B266" t="str">
            <v>054817</v>
          </cell>
          <cell r="C266" t="str">
            <v>Ere Primary</v>
          </cell>
          <cell r="D266" t="str">
            <v>ENG</v>
          </cell>
          <cell r="E266" t="str">
            <v>Government of Vanuatu</v>
          </cell>
          <cell r="F266" t="str">
            <v>Tongoa</v>
          </cell>
          <cell r="G266" t="str">
            <v>Shefa</v>
          </cell>
          <cell r="H266" t="str">
            <v>0084771001</v>
          </cell>
          <cell r="I266" t="str">
            <v>ERE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88</v>
          </cell>
          <cell r="N266">
            <v>8900</v>
          </cell>
          <cell r="O266">
            <v>783200</v>
          </cell>
          <cell r="P266">
            <v>234960</v>
          </cell>
          <cell r="Q266">
            <v>0</v>
          </cell>
          <cell r="R266">
            <v>234960</v>
          </cell>
          <cell r="S266">
            <v>234960</v>
          </cell>
        </row>
        <row r="267">
          <cell r="B267" t="str">
            <v>0554379</v>
          </cell>
          <cell r="C267" t="str">
            <v>Esnaar Primary</v>
          </cell>
          <cell r="D267" t="str">
            <v>FRE</v>
          </cell>
          <cell r="E267" t="str">
            <v>Government of Vanuatu</v>
          </cell>
          <cell r="F267" t="str">
            <v>Efate</v>
          </cell>
          <cell r="G267" t="str">
            <v>Shefa</v>
          </cell>
          <cell r="H267" t="str">
            <v>0084757001</v>
          </cell>
          <cell r="I267" t="str">
            <v>ECOLE PUBLIQUE ESNAAR</v>
          </cell>
          <cell r="J267" t="str">
            <v>PS</v>
          </cell>
          <cell r="K267" t="str">
            <v>Yes</v>
          </cell>
          <cell r="L267" t="str">
            <v xml:space="preserve">1 2 3 4 5 6 </v>
          </cell>
          <cell r="M267">
            <v>149</v>
          </cell>
          <cell r="N267">
            <v>8900</v>
          </cell>
          <cell r="O267">
            <v>1326100</v>
          </cell>
          <cell r="P267">
            <v>397830</v>
          </cell>
          <cell r="Q267">
            <v>0</v>
          </cell>
          <cell r="R267">
            <v>397830</v>
          </cell>
          <cell r="S267">
            <v>397830</v>
          </cell>
        </row>
        <row r="268">
          <cell r="B268" t="str">
            <v>0554406</v>
          </cell>
          <cell r="C268" t="str">
            <v>Etas Community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0144373001</v>
          </cell>
          <cell r="I268" t="str">
            <v>ETAS COMMUNITY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409</v>
          </cell>
          <cell r="N268">
            <v>8900</v>
          </cell>
          <cell r="O268">
            <v>3640100</v>
          </cell>
          <cell r="P268">
            <v>1092030</v>
          </cell>
          <cell r="Q268">
            <v>0</v>
          </cell>
          <cell r="R268">
            <v>1092030</v>
          </cell>
          <cell r="S268">
            <v>1092030</v>
          </cell>
        </row>
        <row r="269">
          <cell r="B269" t="str">
            <v>055418</v>
          </cell>
          <cell r="C269" t="str">
            <v>Eton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0084797001</v>
          </cell>
          <cell r="I269" t="str">
            <v>ETON PRIMARY SCHOOL</v>
          </cell>
          <cell r="J269" t="str">
            <v>PS</v>
          </cell>
          <cell r="K269" t="str">
            <v>No</v>
          </cell>
          <cell r="L269" t="str">
            <v xml:space="preserve">1 2 3 4 5 6 7 8 </v>
          </cell>
          <cell r="M269">
            <v>200</v>
          </cell>
          <cell r="N269">
            <v>8900</v>
          </cell>
          <cell r="O269">
            <v>1780000</v>
          </cell>
          <cell r="P269">
            <v>534000</v>
          </cell>
          <cell r="Q269">
            <v>0</v>
          </cell>
          <cell r="R269">
            <v>534000</v>
          </cell>
          <cell r="S269">
            <v>534000</v>
          </cell>
        </row>
        <row r="270">
          <cell r="B270" t="str">
            <v>050206</v>
          </cell>
          <cell r="C270" t="str">
            <v>Freswota English</v>
          </cell>
          <cell r="D270" t="str">
            <v>ENG</v>
          </cell>
          <cell r="E270" t="str">
            <v>Government of Vanuatu</v>
          </cell>
          <cell r="F270" t="str">
            <v>Efate</v>
          </cell>
          <cell r="G270" t="str">
            <v>Shefa</v>
          </cell>
          <cell r="H270" t="str">
            <v>0084754001</v>
          </cell>
          <cell r="I270" t="str">
            <v>FRESH WOTA PRIMARY SCHOOL</v>
          </cell>
          <cell r="J270" t="str">
            <v>PS</v>
          </cell>
          <cell r="K270" t="str">
            <v>Yes</v>
          </cell>
          <cell r="L270" t="str">
            <v xml:space="preserve">1 2 3 4 5 6 7 8 </v>
          </cell>
          <cell r="M270">
            <v>525</v>
          </cell>
          <cell r="N270">
            <v>8900</v>
          </cell>
          <cell r="O270">
            <v>4672500</v>
          </cell>
          <cell r="P270">
            <v>1401750</v>
          </cell>
          <cell r="Q270">
            <v>0</v>
          </cell>
          <cell r="R270">
            <v>1401750</v>
          </cell>
          <cell r="S270">
            <v>1401750</v>
          </cell>
        </row>
        <row r="271">
          <cell r="B271" t="str">
            <v>050207</v>
          </cell>
          <cell r="C271" t="str">
            <v>Freswota French</v>
          </cell>
          <cell r="D271" t="str">
            <v>FRE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0084754001</v>
          </cell>
          <cell r="I271" t="str">
            <v>FRESH WOTA PRIMARY SCHOOL</v>
          </cell>
          <cell r="J271" t="str">
            <v>PS</v>
          </cell>
          <cell r="K271" t="str">
            <v>Yes</v>
          </cell>
          <cell r="L271" t="str">
            <v xml:space="preserve">1 2 3 4 5 6 7 8 </v>
          </cell>
          <cell r="M271">
            <v>239</v>
          </cell>
          <cell r="N271">
            <v>8900</v>
          </cell>
          <cell r="O271">
            <v>2127100</v>
          </cell>
          <cell r="P271">
            <v>638130</v>
          </cell>
          <cell r="Q271">
            <v>0</v>
          </cell>
          <cell r="R271">
            <v>638130</v>
          </cell>
          <cell r="S271">
            <v>638130</v>
          </cell>
        </row>
        <row r="272">
          <cell r="B272" t="str">
            <v>054821</v>
          </cell>
          <cell r="C272" t="str">
            <v>Hiwelo Primary</v>
          </cell>
          <cell r="D272" t="str">
            <v>ENG</v>
          </cell>
          <cell r="E272" t="str">
            <v>Government of Vanuatu</v>
          </cell>
          <cell r="F272" t="str">
            <v>Tongoa</v>
          </cell>
          <cell r="G272" t="str">
            <v>Shefa</v>
          </cell>
          <cell r="H272" t="str">
            <v>0084772001</v>
          </cell>
          <cell r="I272" t="str">
            <v>HIWELO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17</v>
          </cell>
          <cell r="N272">
            <v>8900</v>
          </cell>
          <cell r="O272">
            <v>151300</v>
          </cell>
          <cell r="P272">
            <v>45390</v>
          </cell>
          <cell r="Q272">
            <v>0</v>
          </cell>
          <cell r="R272">
            <v>45390</v>
          </cell>
          <cell r="S272">
            <v>45390</v>
          </cell>
        </row>
        <row r="273">
          <cell r="B273" t="str">
            <v>056022</v>
          </cell>
          <cell r="C273" t="str">
            <v>Ifira English Primary</v>
          </cell>
          <cell r="D273" t="str">
            <v>ENG</v>
          </cell>
          <cell r="E273" t="str">
            <v>Government of Vanuatu</v>
          </cell>
          <cell r="F273" t="str">
            <v>Ifira</v>
          </cell>
          <cell r="G273" t="str">
            <v>Shefa</v>
          </cell>
          <cell r="H273" t="str">
            <v>0084723001</v>
          </cell>
          <cell r="I273" t="str">
            <v>IFIRA JUNIOR SECONDARY SCHOOL</v>
          </cell>
          <cell r="J273" t="str">
            <v>PS</v>
          </cell>
          <cell r="K273" t="str">
            <v>Yes</v>
          </cell>
          <cell r="L273" t="str">
            <v xml:space="preserve">1 2 3 4 5 6 </v>
          </cell>
          <cell r="M273">
            <v>123</v>
          </cell>
          <cell r="N273">
            <v>8900</v>
          </cell>
          <cell r="O273">
            <v>1094700</v>
          </cell>
          <cell r="P273">
            <v>328410</v>
          </cell>
          <cell r="Q273">
            <v>0</v>
          </cell>
          <cell r="R273">
            <v>328410</v>
          </cell>
          <cell r="S273">
            <v>328410</v>
          </cell>
        </row>
        <row r="274">
          <cell r="B274" t="str">
            <v>054824</v>
          </cell>
          <cell r="C274" t="str">
            <v>Itakoma Primary</v>
          </cell>
          <cell r="D274" t="str">
            <v>FRE</v>
          </cell>
          <cell r="E274" t="str">
            <v>Government of Vanuatu</v>
          </cell>
          <cell r="F274" t="str">
            <v>Tongoa</v>
          </cell>
          <cell r="G274" t="str">
            <v>Shefa</v>
          </cell>
          <cell r="H274" t="str">
            <v>0084773001</v>
          </cell>
          <cell r="I274" t="str">
            <v>ECOLE PUBLIQUE ITAKOMA</v>
          </cell>
          <cell r="J274" t="str">
            <v>PS</v>
          </cell>
          <cell r="K274" t="str">
            <v>No</v>
          </cell>
          <cell r="L274" t="str">
            <v xml:space="preserve">1 2 3 4 5 6 7 8 </v>
          </cell>
          <cell r="M274">
            <v>63</v>
          </cell>
          <cell r="N274">
            <v>8900</v>
          </cell>
          <cell r="O274">
            <v>560700</v>
          </cell>
          <cell r="P274">
            <v>168210</v>
          </cell>
          <cell r="Q274">
            <v>0</v>
          </cell>
          <cell r="R274">
            <v>168210</v>
          </cell>
          <cell r="S274">
            <v>168210</v>
          </cell>
        </row>
        <row r="275">
          <cell r="B275" t="str">
            <v>054825</v>
          </cell>
          <cell r="C275" t="str">
            <v>Katundaula Primary</v>
          </cell>
          <cell r="D275" t="str">
            <v>FRE</v>
          </cell>
          <cell r="E275" t="str">
            <v>Government of Vanuatu</v>
          </cell>
          <cell r="F275" t="str">
            <v>Tongoa</v>
          </cell>
          <cell r="G275" t="str">
            <v>Shefa</v>
          </cell>
          <cell r="H275" t="str">
            <v>0084775001</v>
          </cell>
          <cell r="I275" t="str">
            <v>ECOLE PUBLIQUE KUTUNDAULA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55</v>
          </cell>
          <cell r="N275">
            <v>8900</v>
          </cell>
          <cell r="O275">
            <v>489500</v>
          </cell>
          <cell r="P275">
            <v>146850</v>
          </cell>
          <cell r="Q275">
            <v>0</v>
          </cell>
          <cell r="R275">
            <v>146850</v>
          </cell>
          <cell r="S275">
            <v>146850</v>
          </cell>
        </row>
        <row r="276">
          <cell r="B276" t="str">
            <v>050221</v>
          </cell>
          <cell r="C276" t="str">
            <v>Kawenu Primary</v>
          </cell>
          <cell r="D276" t="str">
            <v>ENG</v>
          </cell>
          <cell r="E276" t="str">
            <v>Government of Vanuatu</v>
          </cell>
          <cell r="F276" t="str">
            <v>Efate</v>
          </cell>
          <cell r="G276" t="str">
            <v>Shefa</v>
          </cell>
          <cell r="H276" t="str">
            <v>0084814001</v>
          </cell>
          <cell r="I276" t="str">
            <v>KAWENU PRIMARY SCHOOL</v>
          </cell>
          <cell r="J276" t="str">
            <v>PS</v>
          </cell>
          <cell r="K276" t="str">
            <v>No</v>
          </cell>
          <cell r="L276" t="str">
            <v xml:space="preserve">1 2 3 4 5 6 7 8 </v>
          </cell>
          <cell r="M276">
            <v>308</v>
          </cell>
          <cell r="N276">
            <v>8900</v>
          </cell>
          <cell r="O276">
            <v>2741200</v>
          </cell>
          <cell r="P276">
            <v>822360</v>
          </cell>
          <cell r="Q276">
            <v>0</v>
          </cell>
          <cell r="R276">
            <v>822360</v>
          </cell>
          <cell r="S276">
            <v>822360</v>
          </cell>
        </row>
        <row r="277">
          <cell r="B277" t="str">
            <v>055426</v>
          </cell>
          <cell r="C277" t="str">
            <v>Lagon II/St. Joseph</v>
          </cell>
          <cell r="D277" t="str">
            <v>FRE</v>
          </cell>
          <cell r="E277" t="str">
            <v>Church (Government Assisted)</v>
          </cell>
          <cell r="F277" t="str">
            <v>Efate</v>
          </cell>
          <cell r="G277" t="str">
            <v>Shefa</v>
          </cell>
          <cell r="H277" t="str">
            <v>0084829001</v>
          </cell>
          <cell r="I277" t="str">
            <v>ST JOSEPH PRIMARY SCHOOL</v>
          </cell>
          <cell r="J277" t="str">
            <v>PS</v>
          </cell>
          <cell r="K277" t="str">
            <v>No</v>
          </cell>
          <cell r="L277" t="str">
            <v xml:space="preserve">1 2 3 4 5 6 </v>
          </cell>
          <cell r="M277">
            <v>380</v>
          </cell>
          <cell r="N277">
            <v>8900</v>
          </cell>
          <cell r="O277">
            <v>3382000</v>
          </cell>
          <cell r="P277">
            <v>1014600</v>
          </cell>
          <cell r="Q277">
            <v>0</v>
          </cell>
          <cell r="R277">
            <v>1014600</v>
          </cell>
          <cell r="S277">
            <v>1014600</v>
          </cell>
        </row>
        <row r="278">
          <cell r="B278" t="str">
            <v>054627</v>
          </cell>
          <cell r="C278" t="str">
            <v>Lamenu Primary</v>
          </cell>
          <cell r="D278" t="str">
            <v>ENG</v>
          </cell>
          <cell r="E278" t="str">
            <v>Government of Vanuatu</v>
          </cell>
          <cell r="F278" t="str">
            <v>Epi</v>
          </cell>
          <cell r="G278" t="str">
            <v>Shefa</v>
          </cell>
          <cell r="H278" t="str">
            <v>0084763001</v>
          </cell>
          <cell r="I278" t="str">
            <v>LAMENU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101</v>
          </cell>
          <cell r="N278">
            <v>8900</v>
          </cell>
          <cell r="O278">
            <v>898900</v>
          </cell>
          <cell r="P278">
            <v>269670</v>
          </cell>
          <cell r="Q278">
            <v>0</v>
          </cell>
          <cell r="R278">
            <v>269670</v>
          </cell>
          <cell r="S278">
            <v>269670</v>
          </cell>
        </row>
        <row r="279">
          <cell r="B279" t="str">
            <v>055428</v>
          </cell>
          <cell r="C279" t="str">
            <v>Lausake Primary</v>
          </cell>
          <cell r="D279" t="str">
            <v>ENG</v>
          </cell>
          <cell r="E279" t="str">
            <v>Government of Vanuatu</v>
          </cell>
          <cell r="F279" t="str">
            <v>Emao</v>
          </cell>
          <cell r="G279" t="str">
            <v>Shefa</v>
          </cell>
          <cell r="H279" t="str">
            <v>0084798001</v>
          </cell>
          <cell r="I279" t="str">
            <v>LAUSAKE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83</v>
          </cell>
          <cell r="N279">
            <v>8900</v>
          </cell>
          <cell r="O279">
            <v>738700</v>
          </cell>
          <cell r="P279">
            <v>221610</v>
          </cell>
          <cell r="Q279">
            <v>0</v>
          </cell>
          <cell r="R279">
            <v>221610</v>
          </cell>
          <cell r="S279">
            <v>221610</v>
          </cell>
        </row>
        <row r="280">
          <cell r="B280" t="str">
            <v>054629</v>
          </cell>
          <cell r="C280" t="str">
            <v>Lokopue</v>
          </cell>
          <cell r="D280" t="str">
            <v>FRE</v>
          </cell>
          <cell r="E280" t="str">
            <v>Government of Vanuatu</v>
          </cell>
          <cell r="F280" t="str">
            <v>Epi</v>
          </cell>
          <cell r="G280" t="str">
            <v>Shefa</v>
          </cell>
          <cell r="H280" t="str">
            <v>0084764001</v>
          </cell>
          <cell r="I280" t="str">
            <v>ECOLE PUBLIQUE LOKOPUE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46</v>
          </cell>
          <cell r="N280">
            <v>8900</v>
          </cell>
          <cell r="O280">
            <v>409400</v>
          </cell>
          <cell r="P280">
            <v>122820</v>
          </cell>
          <cell r="Q280">
            <v>0</v>
          </cell>
          <cell r="R280">
            <v>122820</v>
          </cell>
          <cell r="S280">
            <v>122820</v>
          </cell>
        </row>
        <row r="281">
          <cell r="B281" t="str">
            <v>0554320</v>
          </cell>
          <cell r="C281" t="str">
            <v>Lonest (st Jean Marie Vianey Primaire)</v>
          </cell>
          <cell r="D281" t="str">
            <v>FRE</v>
          </cell>
          <cell r="E281" t="str">
            <v>Church (Government Assisted)</v>
          </cell>
          <cell r="F281" t="str">
            <v>Efate</v>
          </cell>
          <cell r="G281" t="str">
            <v>Shefa</v>
          </cell>
          <cell r="H281" t="str">
            <v>0084831001</v>
          </cell>
          <cell r="I281" t="str">
            <v>LONEST PRIMARY SCHOOL</v>
          </cell>
          <cell r="J281" t="str">
            <v>PS</v>
          </cell>
          <cell r="K281" t="str">
            <v>No</v>
          </cell>
          <cell r="L281" t="str">
            <v xml:space="preserve">1 2 3 4 5 6 </v>
          </cell>
          <cell r="M281">
            <v>99</v>
          </cell>
          <cell r="N281">
            <v>8900</v>
          </cell>
          <cell r="O281">
            <v>881100</v>
          </cell>
          <cell r="P281">
            <v>264330</v>
          </cell>
          <cell r="Q281">
            <v>0</v>
          </cell>
          <cell r="R281">
            <v>264330</v>
          </cell>
          <cell r="S281">
            <v>264330</v>
          </cell>
        </row>
        <row r="282">
          <cell r="B282" t="str">
            <v>0546409</v>
          </cell>
          <cell r="C282" t="str">
            <v>Lopeni</v>
          </cell>
          <cell r="D282" t="str">
            <v>ENG</v>
          </cell>
          <cell r="E282" t="str">
            <v>Government of Vanuatu</v>
          </cell>
          <cell r="F282" t="str">
            <v>Epi</v>
          </cell>
          <cell r="G282" t="str">
            <v>Shefa</v>
          </cell>
          <cell r="H282" t="str">
            <v>0136285003</v>
          </cell>
          <cell r="I282" t="str">
            <v>LOPENI PRIMARY SCHOOL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169</v>
          </cell>
          <cell r="N282">
            <v>8900</v>
          </cell>
          <cell r="O282">
            <v>1504100</v>
          </cell>
          <cell r="P282">
            <v>451230</v>
          </cell>
          <cell r="Q282">
            <v>0</v>
          </cell>
          <cell r="R282">
            <v>451230</v>
          </cell>
          <cell r="S282">
            <v>451230</v>
          </cell>
        </row>
        <row r="283">
          <cell r="B283" t="str">
            <v>054630</v>
          </cell>
          <cell r="C283" t="str">
            <v>Mabfilau Primary</v>
          </cell>
          <cell r="D283" t="str">
            <v>ENG</v>
          </cell>
          <cell r="E283" t="str">
            <v>Government of Vanuatu</v>
          </cell>
          <cell r="F283" t="str">
            <v>Epi</v>
          </cell>
          <cell r="G283" t="str">
            <v>Shefa</v>
          </cell>
          <cell r="H283" t="str">
            <v>0084789001</v>
          </cell>
          <cell r="I283" t="str">
            <v>MAFILAU PRIMARY SCHOOL</v>
          </cell>
          <cell r="J283" t="str">
            <v>PS</v>
          </cell>
          <cell r="K283" t="str">
            <v>No</v>
          </cell>
          <cell r="L283" t="str">
            <v xml:space="preserve">1 2 3 4 5 6 </v>
          </cell>
          <cell r="M283">
            <v>73</v>
          </cell>
          <cell r="N283">
            <v>8900</v>
          </cell>
          <cell r="O283">
            <v>649700</v>
          </cell>
          <cell r="P283">
            <v>194910</v>
          </cell>
          <cell r="Q283">
            <v>0</v>
          </cell>
          <cell r="R283">
            <v>194910</v>
          </cell>
          <cell r="S283">
            <v>194910</v>
          </cell>
        </row>
        <row r="284">
          <cell r="B284" t="str">
            <v>055232</v>
          </cell>
          <cell r="C284" t="str">
            <v>Makira Primary</v>
          </cell>
          <cell r="D284" t="str">
            <v>ENG</v>
          </cell>
          <cell r="E284" t="str">
            <v>Government of Vanuatu</v>
          </cell>
          <cell r="F284" t="str">
            <v>Makira</v>
          </cell>
          <cell r="G284" t="str">
            <v>Shefa</v>
          </cell>
          <cell r="H284" t="str">
            <v>0084815001</v>
          </cell>
          <cell r="I284" t="str">
            <v>MAKIRA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30</v>
          </cell>
          <cell r="N284">
            <v>8900</v>
          </cell>
          <cell r="O284">
            <v>267000</v>
          </cell>
          <cell r="P284">
            <v>80100</v>
          </cell>
          <cell r="Q284">
            <v>0</v>
          </cell>
          <cell r="R284">
            <v>80100</v>
          </cell>
          <cell r="S284">
            <v>80100</v>
          </cell>
        </row>
        <row r="285">
          <cell r="B285" t="str">
            <v>0554407</v>
          </cell>
          <cell r="C285" t="str">
            <v>Malasitabu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0144341001</v>
          </cell>
          <cell r="I285" t="str">
            <v>MALASITABU PRIMARY SCHOOL</v>
          </cell>
          <cell r="J285" t="str">
            <v>PS</v>
          </cell>
          <cell r="K285" t="str">
            <v>No</v>
          </cell>
          <cell r="L285" t="str">
            <v xml:space="preserve">1 2 3 4 5 6 </v>
          </cell>
          <cell r="M285">
            <v>208</v>
          </cell>
          <cell r="N285">
            <v>8900</v>
          </cell>
          <cell r="O285">
            <v>1851200</v>
          </cell>
          <cell r="P285">
            <v>555360</v>
          </cell>
          <cell r="Q285">
            <v>0</v>
          </cell>
          <cell r="R285">
            <v>555360</v>
          </cell>
          <cell r="S285">
            <v>555360</v>
          </cell>
        </row>
        <row r="286">
          <cell r="B286" t="str">
            <v>055433</v>
          </cell>
          <cell r="C286" t="str">
            <v>Malatia Primary</v>
          </cell>
          <cell r="D286" t="str">
            <v>ENG</v>
          </cell>
          <cell r="E286" t="str">
            <v>Government of Vanuatu</v>
          </cell>
          <cell r="F286" t="str">
            <v>Efate</v>
          </cell>
          <cell r="G286" t="str">
            <v>Shefa</v>
          </cell>
          <cell r="H286" t="str">
            <v>0084816001</v>
          </cell>
          <cell r="I286" t="str">
            <v>MALATIA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88</v>
          </cell>
          <cell r="N286">
            <v>8900</v>
          </cell>
          <cell r="O286">
            <v>783200</v>
          </cell>
          <cell r="P286">
            <v>234960</v>
          </cell>
          <cell r="Q286">
            <v>0</v>
          </cell>
          <cell r="R286">
            <v>234960</v>
          </cell>
          <cell r="S286">
            <v>234960</v>
          </cell>
        </row>
        <row r="287">
          <cell r="B287" t="str">
            <v>055435</v>
          </cell>
          <cell r="C287" t="str">
            <v>Mangarongo Primary</v>
          </cell>
          <cell r="D287" t="str">
            <v>ENG</v>
          </cell>
          <cell r="E287" t="str">
            <v>Government of Vanuatu</v>
          </cell>
          <cell r="F287" t="str">
            <v>Emao</v>
          </cell>
          <cell r="G287" t="str">
            <v>Shefa</v>
          </cell>
          <cell r="H287" t="str">
            <v>0084799001</v>
          </cell>
          <cell r="I287" t="str">
            <v>MANGARONGO PRIMARY SCHOOL</v>
          </cell>
          <cell r="J287" t="str">
            <v>PS</v>
          </cell>
          <cell r="K287" t="str">
            <v>No</v>
          </cell>
          <cell r="L287" t="str">
            <v xml:space="preserve">1 2 3 4 5 6 7 8 </v>
          </cell>
          <cell r="M287">
            <v>108</v>
          </cell>
          <cell r="N287">
            <v>8900</v>
          </cell>
          <cell r="O287">
            <v>961200</v>
          </cell>
          <cell r="P287">
            <v>288360</v>
          </cell>
          <cell r="Q287">
            <v>0</v>
          </cell>
          <cell r="R287">
            <v>288360</v>
          </cell>
          <cell r="S287">
            <v>288360</v>
          </cell>
        </row>
        <row r="288">
          <cell r="B288" t="str">
            <v>055436</v>
          </cell>
          <cell r="C288" t="str">
            <v>Manua Primary</v>
          </cell>
          <cell r="D288" t="str">
            <v>ENG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0084800001</v>
          </cell>
          <cell r="I288" t="str">
            <v>MANUA PRIMARY SCHOOL</v>
          </cell>
          <cell r="J288" t="str">
            <v>PS</v>
          </cell>
          <cell r="K288" t="str">
            <v>No</v>
          </cell>
          <cell r="L288" t="str">
            <v xml:space="preserve">1 2 3 4 5 6 7 8 </v>
          </cell>
          <cell r="M288">
            <v>275</v>
          </cell>
          <cell r="N288">
            <v>8900</v>
          </cell>
          <cell r="O288">
            <v>2447500</v>
          </cell>
          <cell r="P288">
            <v>734250</v>
          </cell>
          <cell r="Q288">
            <v>0</v>
          </cell>
          <cell r="R288">
            <v>734250</v>
          </cell>
          <cell r="S288">
            <v>734250</v>
          </cell>
        </row>
        <row r="289">
          <cell r="B289" t="str">
            <v>0554355</v>
          </cell>
          <cell r="C289" t="str">
            <v>Maumau Primary</v>
          </cell>
          <cell r="D289" t="str">
            <v>ENG</v>
          </cell>
          <cell r="E289" t="str">
            <v>Church (Government Assisted)</v>
          </cell>
          <cell r="F289" t="str">
            <v>Efate</v>
          </cell>
          <cell r="G289" t="str">
            <v>Shefa</v>
          </cell>
          <cell r="H289" t="str">
            <v>0094551001</v>
          </cell>
          <cell r="I289" t="str">
            <v>MAMAU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106</v>
          </cell>
          <cell r="N289">
            <v>8900</v>
          </cell>
          <cell r="O289">
            <v>943400</v>
          </cell>
          <cell r="P289">
            <v>283020</v>
          </cell>
          <cell r="Q289">
            <v>0</v>
          </cell>
          <cell r="R289">
            <v>283020</v>
          </cell>
          <cell r="S289">
            <v>283020</v>
          </cell>
        </row>
        <row r="290">
          <cell r="B290" t="str">
            <v>055439</v>
          </cell>
          <cell r="C290" t="str">
            <v>Melemaat Primary</v>
          </cell>
          <cell r="D290" t="str">
            <v>ENG</v>
          </cell>
          <cell r="E290" t="str">
            <v>Government of Vanuatu</v>
          </cell>
          <cell r="F290" t="str">
            <v>Efate</v>
          </cell>
          <cell r="G290" t="str">
            <v>Shefa</v>
          </cell>
          <cell r="H290" t="str">
            <v>0084819001</v>
          </cell>
          <cell r="I290" t="str">
            <v>MELEMAAT PRIMARY SCHOOL</v>
          </cell>
          <cell r="J290" t="str">
            <v>PS</v>
          </cell>
          <cell r="K290" t="str">
            <v>No</v>
          </cell>
          <cell r="L290" t="str">
            <v xml:space="preserve">1 2 3 4 5 6 7 8 </v>
          </cell>
          <cell r="M290">
            <v>426</v>
          </cell>
          <cell r="N290">
            <v>8900</v>
          </cell>
          <cell r="O290">
            <v>3791400</v>
          </cell>
          <cell r="P290">
            <v>1137420</v>
          </cell>
          <cell r="Q290">
            <v>0</v>
          </cell>
          <cell r="R290">
            <v>1137420</v>
          </cell>
          <cell r="S290">
            <v>1137420</v>
          </cell>
        </row>
        <row r="291">
          <cell r="B291" t="str">
            <v>0554411</v>
          </cell>
          <cell r="C291" t="str">
            <v>Nakuskasaru Primary</v>
          </cell>
          <cell r="D291" t="str">
            <v>ENG</v>
          </cell>
          <cell r="E291" t="str">
            <v>Government of Vanuatu</v>
          </cell>
          <cell r="F291" t="str">
            <v>Efate</v>
          </cell>
          <cell r="G291" t="str">
            <v>Shefa</v>
          </cell>
          <cell r="H291" t="str">
            <v>0138543001</v>
          </cell>
          <cell r="I291" t="str">
            <v>NAKUSKASARU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105</v>
          </cell>
          <cell r="N291">
            <v>8900</v>
          </cell>
          <cell r="O291">
            <v>934500</v>
          </cell>
          <cell r="P291">
            <v>280350</v>
          </cell>
          <cell r="Q291">
            <v>0</v>
          </cell>
          <cell r="R291">
            <v>280350</v>
          </cell>
          <cell r="S291">
            <v>280350</v>
          </cell>
        </row>
        <row r="292">
          <cell r="B292" t="str">
            <v>054841</v>
          </cell>
          <cell r="C292" t="str">
            <v>Naworaone Primary</v>
          </cell>
          <cell r="D292" t="str">
            <v>ENG</v>
          </cell>
          <cell r="E292" t="str">
            <v>Government of Vanuatu</v>
          </cell>
          <cell r="F292" t="str">
            <v>Tongoa</v>
          </cell>
          <cell r="G292" t="str">
            <v>Shefa</v>
          </cell>
          <cell r="H292" t="str">
            <v>0084776001</v>
          </cell>
          <cell r="I292" t="str">
            <v>NAWORAONE PRIMARY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136</v>
          </cell>
          <cell r="N292">
            <v>8900</v>
          </cell>
          <cell r="O292">
            <v>1210400</v>
          </cell>
          <cell r="P292">
            <v>363120</v>
          </cell>
          <cell r="Q292">
            <v>0</v>
          </cell>
          <cell r="R292">
            <v>363120</v>
          </cell>
          <cell r="S292">
            <v>363120</v>
          </cell>
        </row>
        <row r="293">
          <cell r="B293" t="str">
            <v>054642</v>
          </cell>
          <cell r="C293" t="str">
            <v>Nikaura Primary</v>
          </cell>
          <cell r="D293" t="str">
            <v>ENG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0084791001</v>
          </cell>
          <cell r="I293" t="str">
            <v>NIKAURA PRIMARY SCHOOL</v>
          </cell>
          <cell r="J293" t="str">
            <v>PS</v>
          </cell>
          <cell r="K293" t="str">
            <v>No</v>
          </cell>
          <cell r="L293" t="str">
            <v xml:space="preserve">1 2 3 4 5 6 7 8 </v>
          </cell>
          <cell r="M293">
            <v>106</v>
          </cell>
          <cell r="N293">
            <v>8900</v>
          </cell>
          <cell r="O293">
            <v>943400</v>
          </cell>
          <cell r="P293">
            <v>283020</v>
          </cell>
          <cell r="Q293">
            <v>0</v>
          </cell>
          <cell r="R293">
            <v>283020</v>
          </cell>
          <cell r="S293">
            <v>283020</v>
          </cell>
        </row>
        <row r="294">
          <cell r="B294" t="str">
            <v>055145</v>
          </cell>
          <cell r="C294" t="str">
            <v>Nofo Primary</v>
          </cell>
          <cell r="D294" t="str">
            <v>ENG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0084787001</v>
          </cell>
          <cell r="I294" t="str">
            <v>NOFO AND WORARANA PRIMARY SCHOOL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117</v>
          </cell>
          <cell r="N294">
            <v>8900</v>
          </cell>
          <cell r="O294">
            <v>1041300</v>
          </cell>
          <cell r="P294">
            <v>312390</v>
          </cell>
          <cell r="Q294">
            <v>0</v>
          </cell>
          <cell r="R294">
            <v>312390</v>
          </cell>
          <cell r="S294">
            <v>312390</v>
          </cell>
        </row>
        <row r="295">
          <cell r="B295" t="str">
            <v>054844</v>
          </cell>
          <cell r="C295" t="str">
            <v>Nottage Primary</v>
          </cell>
          <cell r="D295" t="str">
            <v>ENG</v>
          </cell>
          <cell r="E295" t="str">
            <v>Government of Vanuatu</v>
          </cell>
          <cell r="F295" t="str">
            <v>Tongoa</v>
          </cell>
          <cell r="G295" t="str">
            <v>Shefa</v>
          </cell>
          <cell r="H295" t="str">
            <v>0084778001</v>
          </cell>
          <cell r="I295" t="str">
            <v>NOTTAGE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108</v>
          </cell>
          <cell r="N295">
            <v>8900</v>
          </cell>
          <cell r="O295">
            <v>961200</v>
          </cell>
          <cell r="P295">
            <v>288360</v>
          </cell>
          <cell r="Q295">
            <v>0</v>
          </cell>
          <cell r="R295">
            <v>288360</v>
          </cell>
          <cell r="S295">
            <v>288360</v>
          </cell>
        </row>
        <row r="296">
          <cell r="B296" t="str">
            <v>0554393</v>
          </cell>
          <cell r="C296" t="str">
            <v>Nuakwanabu Primary</v>
          </cell>
          <cell r="D296" t="str">
            <v>ENG</v>
          </cell>
          <cell r="E296" t="str">
            <v>Government of Vanuatu</v>
          </cell>
          <cell r="F296" t="str">
            <v>Efate</v>
          </cell>
          <cell r="G296" t="str">
            <v>Shefa</v>
          </cell>
          <cell r="H296" t="str">
            <v>0131781001</v>
          </cell>
          <cell r="I296" t="str">
            <v>NUAKWANABU PRIMARY SCHOOL</v>
          </cell>
          <cell r="J296" t="str">
            <v>PS</v>
          </cell>
          <cell r="K296" t="str">
            <v>No</v>
          </cell>
          <cell r="L296" t="str">
            <v xml:space="preserve">1 2 3 4 5 6 </v>
          </cell>
          <cell r="M296">
            <v>128</v>
          </cell>
          <cell r="N296">
            <v>8900</v>
          </cell>
          <cell r="O296">
            <v>1139200</v>
          </cell>
          <cell r="P296">
            <v>341760</v>
          </cell>
          <cell r="Q296">
            <v>0</v>
          </cell>
          <cell r="R296">
            <v>341760</v>
          </cell>
          <cell r="S296">
            <v>341760</v>
          </cell>
        </row>
        <row r="297">
          <cell r="B297" t="str">
            <v>055447</v>
          </cell>
          <cell r="C297" t="str">
            <v>Pango English Primary</v>
          </cell>
          <cell r="D297" t="str">
            <v>ENG</v>
          </cell>
          <cell r="E297" t="str">
            <v>Government of Vanuatu</v>
          </cell>
          <cell r="F297" t="str">
            <v>Efate</v>
          </cell>
          <cell r="G297" t="str">
            <v>Shefa</v>
          </cell>
          <cell r="H297" t="str">
            <v>0084802001</v>
          </cell>
          <cell r="I297" t="str">
            <v>PANGO PRIMARY SCHOOL</v>
          </cell>
          <cell r="J297" t="str">
            <v>PS</v>
          </cell>
          <cell r="K297" t="str">
            <v>No</v>
          </cell>
          <cell r="L297" t="str">
            <v xml:space="preserve">1 2 3 4 5 6 7 8 </v>
          </cell>
          <cell r="M297">
            <v>350</v>
          </cell>
          <cell r="N297">
            <v>8900</v>
          </cell>
          <cell r="O297">
            <v>3115000</v>
          </cell>
          <cell r="P297">
            <v>934500</v>
          </cell>
          <cell r="Q297">
            <v>0</v>
          </cell>
          <cell r="R297">
            <v>934500</v>
          </cell>
          <cell r="S297">
            <v>934500</v>
          </cell>
        </row>
        <row r="298">
          <cell r="B298" t="str">
            <v>054651</v>
          </cell>
          <cell r="C298" t="str">
            <v>Sara Primary</v>
          </cell>
          <cell r="D298" t="str">
            <v>ENG</v>
          </cell>
          <cell r="E298" t="str">
            <v>Government of Vanuatu</v>
          </cell>
          <cell r="F298" t="str">
            <v>Epi</v>
          </cell>
          <cell r="G298" t="str">
            <v>Shefa</v>
          </cell>
          <cell r="H298" t="str">
            <v>0084768001</v>
          </cell>
          <cell r="I298" t="str">
            <v>SARA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82</v>
          </cell>
          <cell r="N298">
            <v>8900</v>
          </cell>
          <cell r="O298">
            <v>729800</v>
          </cell>
          <cell r="P298">
            <v>218940</v>
          </cell>
          <cell r="Q298">
            <v>0</v>
          </cell>
          <cell r="R298">
            <v>218940</v>
          </cell>
          <cell r="S298">
            <v>218940</v>
          </cell>
        </row>
        <row r="299">
          <cell r="B299" t="str">
            <v>0554328</v>
          </cell>
          <cell r="C299" t="str">
            <v>Sea Side Community Primary</v>
          </cell>
          <cell r="D299" t="str">
            <v>ENG</v>
          </cell>
          <cell r="E299" t="str">
            <v>Church (Government Assisted)</v>
          </cell>
          <cell r="F299" t="str">
            <v>Efate</v>
          </cell>
          <cell r="G299" t="str">
            <v>Shefa</v>
          </cell>
          <cell r="H299" t="str">
            <v>0087030001</v>
          </cell>
          <cell r="I299" t="str">
            <v>SEASIDE COMMUNITY SCHOOL</v>
          </cell>
          <cell r="J299" t="str">
            <v>PS</v>
          </cell>
          <cell r="K299" t="str">
            <v>Yes</v>
          </cell>
          <cell r="L299" t="str">
            <v xml:space="preserve">1 2 3 4 5 6 </v>
          </cell>
          <cell r="M299">
            <v>209</v>
          </cell>
          <cell r="N299">
            <v>8900</v>
          </cell>
          <cell r="O299">
            <v>1860100</v>
          </cell>
          <cell r="P299">
            <v>558030</v>
          </cell>
          <cell r="Q299">
            <v>0</v>
          </cell>
          <cell r="R299">
            <v>558030</v>
          </cell>
          <cell r="S299">
            <v>558030</v>
          </cell>
        </row>
        <row r="300">
          <cell r="B300" t="str">
            <v>055455</v>
          </cell>
          <cell r="C300" t="str">
            <v>Suango French</v>
          </cell>
          <cell r="D300" t="str">
            <v>FRE</v>
          </cell>
          <cell r="E300" t="str">
            <v>Government of Vanuatu</v>
          </cell>
          <cell r="F300" t="str">
            <v>Efate</v>
          </cell>
          <cell r="G300" t="str">
            <v>Shefa</v>
          </cell>
          <cell r="H300" t="str">
            <v>0084825001</v>
          </cell>
          <cell r="I300" t="str">
            <v>ECOLE PUBLIQUE DE SUANGO</v>
          </cell>
          <cell r="J300" t="str">
            <v>PS</v>
          </cell>
          <cell r="K300" t="str">
            <v>Yes</v>
          </cell>
          <cell r="L300" t="str">
            <v xml:space="preserve">1 2 3 4 5 6 </v>
          </cell>
          <cell r="M300">
            <v>240</v>
          </cell>
          <cell r="N300">
            <v>8900</v>
          </cell>
          <cell r="O300">
            <v>2136000</v>
          </cell>
          <cell r="P300">
            <v>640800</v>
          </cell>
          <cell r="Q300">
            <v>0</v>
          </cell>
          <cell r="R300">
            <v>640800</v>
          </cell>
          <cell r="S300">
            <v>640800</v>
          </cell>
        </row>
        <row r="301">
          <cell r="B301" t="str">
            <v>054656</v>
          </cell>
          <cell r="C301" t="str">
            <v>Susana</v>
          </cell>
          <cell r="D301" t="str">
            <v>ENG</v>
          </cell>
          <cell r="E301" t="str">
            <v>Church (Government Assisted)</v>
          </cell>
          <cell r="F301" t="str">
            <v>Epi</v>
          </cell>
          <cell r="G301" t="str">
            <v>Shefa</v>
          </cell>
          <cell r="H301" t="str">
            <v>0097114001</v>
          </cell>
          <cell r="I301" t="str">
            <v>SUSANA MATE PRIMARY SCHOOL</v>
          </cell>
          <cell r="J301" t="str">
            <v>PS</v>
          </cell>
          <cell r="K301" t="str">
            <v>No</v>
          </cell>
          <cell r="L301" t="str">
            <v xml:space="preserve">1 2 3 4 5 6 </v>
          </cell>
          <cell r="M301">
            <v>122</v>
          </cell>
          <cell r="N301">
            <v>8900</v>
          </cell>
          <cell r="O301">
            <v>1085800</v>
          </cell>
          <cell r="P301">
            <v>325740</v>
          </cell>
          <cell r="Q301">
            <v>0</v>
          </cell>
          <cell r="R301">
            <v>325740</v>
          </cell>
          <cell r="S301">
            <v>325740</v>
          </cell>
        </row>
        <row r="302">
          <cell r="B302" t="str">
            <v>055458</v>
          </cell>
          <cell r="C302" t="str">
            <v>Tangovawia</v>
          </cell>
          <cell r="D302" t="str">
            <v>ENG</v>
          </cell>
          <cell r="E302" t="str">
            <v>Government of Vanuatu</v>
          </cell>
          <cell r="F302" t="str">
            <v>Pele</v>
          </cell>
          <cell r="G302" t="str">
            <v>Shefa</v>
          </cell>
          <cell r="H302" t="str">
            <v>0084804001</v>
          </cell>
          <cell r="I302" t="str">
            <v>TANGOVAWIA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86</v>
          </cell>
          <cell r="N302">
            <v>8900</v>
          </cell>
          <cell r="O302">
            <v>765400</v>
          </cell>
          <cell r="P302">
            <v>229620</v>
          </cell>
          <cell r="Q302">
            <v>0</v>
          </cell>
          <cell r="R302">
            <v>229620</v>
          </cell>
          <cell r="S302">
            <v>229620</v>
          </cell>
        </row>
        <row r="303">
          <cell r="B303" t="str">
            <v>055860</v>
          </cell>
          <cell r="C303" t="str">
            <v>Tasiriki</v>
          </cell>
          <cell r="D303" t="str">
            <v>ENG</v>
          </cell>
          <cell r="E303" t="str">
            <v>Government of Vanuatu</v>
          </cell>
          <cell r="F303" t="str">
            <v>Moso</v>
          </cell>
          <cell r="G303" t="str">
            <v>Shefa</v>
          </cell>
          <cell r="H303" t="str">
            <v>0084808001</v>
          </cell>
          <cell r="I303" t="str">
            <v>TASARIKI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123</v>
          </cell>
          <cell r="N303">
            <v>8900</v>
          </cell>
          <cell r="O303">
            <v>1094700</v>
          </cell>
          <cell r="P303">
            <v>328410</v>
          </cell>
          <cell r="Q303">
            <v>0</v>
          </cell>
          <cell r="R303">
            <v>328410</v>
          </cell>
          <cell r="S303">
            <v>328410</v>
          </cell>
        </row>
        <row r="304">
          <cell r="B304" t="str">
            <v>050218</v>
          </cell>
          <cell r="C304" t="str">
            <v>Vila North</v>
          </cell>
          <cell r="D304" t="str">
            <v>ENG</v>
          </cell>
          <cell r="E304" t="str">
            <v>Government of Vanuatu</v>
          </cell>
          <cell r="F304" t="str">
            <v>Efate</v>
          </cell>
          <cell r="G304" t="str">
            <v>Shefa</v>
          </cell>
          <cell r="H304" t="str">
            <v>0084756001</v>
          </cell>
          <cell r="I304" t="str">
            <v>VILA NORTH SCHOOL</v>
          </cell>
          <cell r="J304" t="str">
            <v>PS</v>
          </cell>
          <cell r="K304" t="str">
            <v>Yes</v>
          </cell>
          <cell r="L304" t="str">
            <v xml:space="preserve">1 2 3 4 5 6 </v>
          </cell>
          <cell r="M304">
            <v>649</v>
          </cell>
          <cell r="N304">
            <v>8900</v>
          </cell>
          <cell r="O304">
            <v>5776100</v>
          </cell>
          <cell r="P304">
            <v>1732830</v>
          </cell>
          <cell r="Q304">
            <v>0</v>
          </cell>
          <cell r="R304">
            <v>1732830</v>
          </cell>
          <cell r="S304">
            <v>1732830</v>
          </cell>
        </row>
        <row r="305">
          <cell r="B305" t="str">
            <v>0546378</v>
          </cell>
          <cell r="C305" t="str">
            <v>Votlo</v>
          </cell>
          <cell r="D305" t="str">
            <v>FRE</v>
          </cell>
          <cell r="E305" t="str">
            <v>Government of Vanuatu</v>
          </cell>
          <cell r="F305" t="str">
            <v>Epi</v>
          </cell>
          <cell r="G305" t="str">
            <v>Shefa</v>
          </cell>
          <cell r="H305" t="str">
            <v>0098383001</v>
          </cell>
          <cell r="I305" t="str">
            <v>VOTLO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51</v>
          </cell>
          <cell r="N305">
            <v>8900</v>
          </cell>
          <cell r="O305">
            <v>453900</v>
          </cell>
          <cell r="P305">
            <v>136170</v>
          </cell>
          <cell r="Q305">
            <v>0</v>
          </cell>
          <cell r="R305">
            <v>136170</v>
          </cell>
          <cell r="S305">
            <v>136170</v>
          </cell>
        </row>
        <row r="306">
          <cell r="B306" t="str">
            <v>055162</v>
          </cell>
          <cell r="C306" t="str">
            <v>Worarana</v>
          </cell>
          <cell r="D306" t="str">
            <v>FRE</v>
          </cell>
          <cell r="E306" t="str">
            <v>Government of Vanuatu</v>
          </cell>
          <cell r="F306" t="str">
            <v>Emae</v>
          </cell>
          <cell r="G306" t="str">
            <v>Shefa</v>
          </cell>
          <cell r="H306" t="str">
            <v>0084795001</v>
          </cell>
          <cell r="I306" t="str">
            <v>ECOLE PUBLIQUE WORARANA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51</v>
          </cell>
          <cell r="N306">
            <v>8900</v>
          </cell>
          <cell r="O306">
            <v>453900</v>
          </cell>
          <cell r="P306">
            <v>136170</v>
          </cell>
          <cell r="Q306">
            <v>0</v>
          </cell>
          <cell r="R306">
            <v>136170</v>
          </cell>
          <cell r="S306">
            <v>136170</v>
          </cell>
        </row>
        <row r="307">
          <cell r="B307" t="str">
            <v>066304</v>
          </cell>
          <cell r="C307" t="str">
            <v>Dillon's Bay</v>
          </cell>
          <cell r="D307" t="str">
            <v>ENG</v>
          </cell>
          <cell r="E307" t="str">
            <v>Government of Vanuatu</v>
          </cell>
          <cell r="F307" t="str">
            <v>Erromango</v>
          </cell>
          <cell r="G307" t="str">
            <v>Tafea</v>
          </cell>
          <cell r="H307" t="str">
            <v>0084951001</v>
          </cell>
          <cell r="I307" t="str">
            <v>DILLON'S BAY PRIMARY SCHOOL</v>
          </cell>
          <cell r="J307" t="str">
            <v>PS</v>
          </cell>
          <cell r="K307" t="str">
            <v>Yes</v>
          </cell>
          <cell r="L307" t="str">
            <v xml:space="preserve">1 2 3 4 5 6 </v>
          </cell>
          <cell r="M307">
            <v>66</v>
          </cell>
          <cell r="N307">
            <v>8900</v>
          </cell>
          <cell r="O307">
            <v>587400</v>
          </cell>
          <cell r="P307">
            <v>176220</v>
          </cell>
          <cell r="Q307">
            <v>0</v>
          </cell>
          <cell r="R307">
            <v>176220</v>
          </cell>
          <cell r="S307">
            <v>176220</v>
          </cell>
        </row>
        <row r="308">
          <cell r="B308" t="str">
            <v>066373</v>
          </cell>
          <cell r="C308" t="str">
            <v>Port Melou</v>
          </cell>
          <cell r="D308" t="str">
            <v>FRE</v>
          </cell>
          <cell r="E308" t="str">
            <v>Government of Vanuatu</v>
          </cell>
          <cell r="F308" t="str">
            <v>Erromango</v>
          </cell>
          <cell r="G308" t="str">
            <v>Tafea</v>
          </cell>
          <cell r="H308" t="str">
            <v>0084948001</v>
          </cell>
          <cell r="I308" t="str">
            <v>PORT MELOU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101</v>
          </cell>
          <cell r="N308">
            <v>8900</v>
          </cell>
          <cell r="O308">
            <v>898900</v>
          </cell>
          <cell r="P308">
            <v>269670</v>
          </cell>
          <cell r="Q308">
            <v>0</v>
          </cell>
          <cell r="R308">
            <v>269670</v>
          </cell>
          <cell r="S308">
            <v>269670</v>
          </cell>
        </row>
        <row r="309">
          <cell r="B309" t="str">
            <v>066382</v>
          </cell>
          <cell r="C309" t="str">
            <v>Umponielogi</v>
          </cell>
          <cell r="D309" t="str">
            <v>ENG</v>
          </cell>
          <cell r="E309" t="str">
            <v>Government of Vanuatu</v>
          </cell>
          <cell r="F309" t="str">
            <v>Erromango</v>
          </cell>
          <cell r="G309" t="str">
            <v>Tafea</v>
          </cell>
          <cell r="H309" t="str">
            <v>0084950001</v>
          </cell>
          <cell r="I309" t="str">
            <v>UMPONIELOGI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71</v>
          </cell>
          <cell r="N309">
            <v>8900</v>
          </cell>
          <cell r="O309">
            <v>631900</v>
          </cell>
          <cell r="P309">
            <v>189570</v>
          </cell>
          <cell r="Q309">
            <v>0</v>
          </cell>
          <cell r="R309">
            <v>189570</v>
          </cell>
          <cell r="S309">
            <v>189570</v>
          </cell>
        </row>
        <row r="310">
          <cell r="B310" t="str">
            <v>066405</v>
          </cell>
          <cell r="C310" t="str">
            <v>Dillon's Bay</v>
          </cell>
          <cell r="D310" t="str">
            <v>FRE</v>
          </cell>
          <cell r="E310" t="str">
            <v>Government of Vanuatu</v>
          </cell>
          <cell r="F310" t="str">
            <v>Erromango</v>
          </cell>
          <cell r="G310" t="str">
            <v>Tafea</v>
          </cell>
          <cell r="H310" t="str">
            <v>0084951001</v>
          </cell>
          <cell r="I310" t="str">
            <v>DILLON'S BAY PRIMARY SCHOOL</v>
          </cell>
          <cell r="J310" t="str">
            <v>PS</v>
          </cell>
          <cell r="K310" t="str">
            <v>Yes</v>
          </cell>
          <cell r="L310" t="str">
            <v xml:space="preserve">1 2 3 4 5 6 </v>
          </cell>
          <cell r="M310">
            <v>46</v>
          </cell>
          <cell r="N310">
            <v>8900</v>
          </cell>
          <cell r="O310">
            <v>409400</v>
          </cell>
          <cell r="P310">
            <v>122820</v>
          </cell>
          <cell r="Q310">
            <v>0</v>
          </cell>
          <cell r="R310">
            <v>122820</v>
          </cell>
          <cell r="S310">
            <v>122820</v>
          </cell>
        </row>
        <row r="311">
          <cell r="B311" t="str">
            <v>066406</v>
          </cell>
          <cell r="C311" t="str">
            <v>Dip Point</v>
          </cell>
          <cell r="D311" t="str">
            <v>ENG</v>
          </cell>
          <cell r="E311" t="str">
            <v>Government of Vanuatu</v>
          </cell>
          <cell r="F311" t="str">
            <v>Tanna</v>
          </cell>
          <cell r="G311" t="str">
            <v>Tafea</v>
          </cell>
          <cell r="H311" t="str">
            <v>0084954001</v>
          </cell>
          <cell r="I311" t="str">
            <v>DIP POINT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120</v>
          </cell>
          <cell r="N311">
            <v>8900</v>
          </cell>
          <cell r="O311">
            <v>1068000</v>
          </cell>
          <cell r="P311">
            <v>320400</v>
          </cell>
          <cell r="Q311">
            <v>0</v>
          </cell>
          <cell r="R311">
            <v>320400</v>
          </cell>
          <cell r="S311">
            <v>320400</v>
          </cell>
        </row>
        <row r="312">
          <cell r="B312" t="str">
            <v>066409</v>
          </cell>
          <cell r="C312" t="str">
            <v>Eniou</v>
          </cell>
          <cell r="D312" t="str">
            <v>FRE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0084955001</v>
          </cell>
          <cell r="I312" t="str">
            <v>ENIOU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186</v>
          </cell>
          <cell r="N312">
            <v>8900</v>
          </cell>
          <cell r="O312">
            <v>1655400</v>
          </cell>
          <cell r="P312">
            <v>496620</v>
          </cell>
          <cell r="Q312">
            <v>0</v>
          </cell>
          <cell r="R312">
            <v>496620</v>
          </cell>
          <cell r="S312">
            <v>496620</v>
          </cell>
        </row>
        <row r="313">
          <cell r="B313" t="str">
            <v>066410</v>
          </cell>
          <cell r="C313" t="str">
            <v>Enkatalei</v>
          </cell>
          <cell r="D313" t="str">
            <v>FRE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0085018001</v>
          </cell>
          <cell r="I313" t="str">
            <v>ENKATALEI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182</v>
          </cell>
          <cell r="N313">
            <v>8900</v>
          </cell>
          <cell r="O313">
            <v>1619800</v>
          </cell>
          <cell r="P313">
            <v>485940</v>
          </cell>
          <cell r="Q313">
            <v>0</v>
          </cell>
          <cell r="R313">
            <v>485940</v>
          </cell>
          <cell r="S313">
            <v>485940</v>
          </cell>
        </row>
        <row r="314">
          <cell r="B314" t="str">
            <v>066411</v>
          </cell>
          <cell r="C314" t="str">
            <v>Fetukai</v>
          </cell>
          <cell r="D314" t="str">
            <v>ENG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0084956001</v>
          </cell>
          <cell r="I314" t="str">
            <v>FETUKAI PRIMARY SCHOOL</v>
          </cell>
          <cell r="J314" t="str">
            <v>PS</v>
          </cell>
          <cell r="K314" t="str">
            <v>No</v>
          </cell>
          <cell r="L314" t="str">
            <v xml:space="preserve">1 2 3 4 5 6 7 8 </v>
          </cell>
          <cell r="M314">
            <v>241</v>
          </cell>
          <cell r="N314">
            <v>8900</v>
          </cell>
          <cell r="O314">
            <v>2144900</v>
          </cell>
          <cell r="P314">
            <v>643470</v>
          </cell>
          <cell r="Q314">
            <v>0</v>
          </cell>
          <cell r="R314">
            <v>643470</v>
          </cell>
          <cell r="S314">
            <v>643470</v>
          </cell>
        </row>
        <row r="315">
          <cell r="B315" t="str">
            <v>066412</v>
          </cell>
          <cell r="C315" t="str">
            <v>Green Hill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0085016001</v>
          </cell>
          <cell r="I315" t="str">
            <v>GREEN HILL PRIMARY SCHOOL</v>
          </cell>
          <cell r="J315" t="str">
            <v>PS</v>
          </cell>
          <cell r="K315" t="str">
            <v>Yes</v>
          </cell>
          <cell r="L315" t="str">
            <v xml:space="preserve">1 2 3 4 5 6 </v>
          </cell>
          <cell r="M315">
            <v>126</v>
          </cell>
          <cell r="N315">
            <v>8900</v>
          </cell>
          <cell r="O315">
            <v>1121400</v>
          </cell>
          <cell r="P315">
            <v>336420</v>
          </cell>
          <cell r="Q315">
            <v>0</v>
          </cell>
          <cell r="R315">
            <v>336420</v>
          </cell>
          <cell r="S315">
            <v>336420</v>
          </cell>
        </row>
        <row r="316">
          <cell r="B316" t="str">
            <v>066415</v>
          </cell>
          <cell r="C316" t="str">
            <v>Lamkail</v>
          </cell>
          <cell r="D316" t="str">
            <v>ENG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0084958001</v>
          </cell>
          <cell r="I316" t="str">
            <v>LAMKAIL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217</v>
          </cell>
          <cell r="N316">
            <v>8900</v>
          </cell>
          <cell r="O316">
            <v>1931300</v>
          </cell>
          <cell r="P316">
            <v>579390</v>
          </cell>
          <cell r="Q316">
            <v>0</v>
          </cell>
          <cell r="R316">
            <v>579390</v>
          </cell>
          <cell r="S316">
            <v>579390</v>
          </cell>
        </row>
        <row r="317">
          <cell r="B317" t="str">
            <v>066418</v>
          </cell>
          <cell r="C317" t="str">
            <v>Ikiti</v>
          </cell>
          <cell r="D317" t="str">
            <v>FRE</v>
          </cell>
          <cell r="E317" t="str">
            <v>Church (Government Assisted)</v>
          </cell>
          <cell r="F317" t="str">
            <v>Tanna</v>
          </cell>
          <cell r="G317" t="str">
            <v>Tafea</v>
          </cell>
          <cell r="H317" t="str">
            <v>0085023001</v>
          </cell>
          <cell r="I317" t="str">
            <v>IKITI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231</v>
          </cell>
          <cell r="N317">
            <v>8900</v>
          </cell>
          <cell r="O317">
            <v>2055900</v>
          </cell>
          <cell r="P317">
            <v>616770</v>
          </cell>
          <cell r="Q317">
            <v>0</v>
          </cell>
          <cell r="R317">
            <v>616770</v>
          </cell>
          <cell r="S317">
            <v>616770</v>
          </cell>
        </row>
        <row r="318">
          <cell r="B318" t="str">
            <v>066419</v>
          </cell>
          <cell r="C318" t="str">
            <v>Imafen</v>
          </cell>
          <cell r="D318" t="str">
            <v>FRE</v>
          </cell>
          <cell r="E318" t="str">
            <v>Church (Government Assisted)</v>
          </cell>
          <cell r="F318" t="str">
            <v>Tanna</v>
          </cell>
          <cell r="G318" t="str">
            <v>Tafea</v>
          </cell>
          <cell r="H318" t="str">
            <v>0085024001</v>
          </cell>
          <cell r="I318" t="str">
            <v>IMAFEN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158</v>
          </cell>
          <cell r="N318">
            <v>8900</v>
          </cell>
          <cell r="O318">
            <v>1406200</v>
          </cell>
          <cell r="P318">
            <v>421860</v>
          </cell>
          <cell r="Q318">
            <v>0</v>
          </cell>
          <cell r="R318">
            <v>421860</v>
          </cell>
          <cell r="S318">
            <v>421860</v>
          </cell>
        </row>
        <row r="319">
          <cell r="B319" t="str">
            <v>066420</v>
          </cell>
          <cell r="C319" t="str">
            <v>Imaki</v>
          </cell>
          <cell r="D319" t="str">
            <v>FRE</v>
          </cell>
          <cell r="E319" t="str">
            <v>Church (Government Assisted)</v>
          </cell>
          <cell r="F319" t="str">
            <v>Tanna</v>
          </cell>
          <cell r="G319" t="str">
            <v>Tafea</v>
          </cell>
          <cell r="H319" t="str">
            <v>0085026001</v>
          </cell>
          <cell r="I319" t="str">
            <v>IMAKI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247</v>
          </cell>
          <cell r="N319">
            <v>8900</v>
          </cell>
          <cell r="O319">
            <v>2198300</v>
          </cell>
          <cell r="P319">
            <v>659490</v>
          </cell>
          <cell r="Q319">
            <v>0</v>
          </cell>
          <cell r="R319">
            <v>659490</v>
          </cell>
          <cell r="S319">
            <v>659490</v>
          </cell>
        </row>
        <row r="320">
          <cell r="B320" t="str">
            <v>066421</v>
          </cell>
          <cell r="C320" t="str">
            <v>Imanaka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0084960001</v>
          </cell>
          <cell r="I320" t="str">
            <v>IMANAKA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14</v>
          </cell>
          <cell r="N320">
            <v>8900</v>
          </cell>
          <cell r="O320">
            <v>124600</v>
          </cell>
          <cell r="P320">
            <v>37380</v>
          </cell>
          <cell r="Q320">
            <v>3560</v>
          </cell>
          <cell r="R320">
            <v>33820</v>
          </cell>
          <cell r="S320">
            <v>33820</v>
          </cell>
        </row>
        <row r="321">
          <cell r="B321" t="str">
            <v>066423</v>
          </cell>
          <cell r="C321" t="str">
            <v>Irumori</v>
          </cell>
          <cell r="D321" t="str">
            <v>ENG</v>
          </cell>
          <cell r="E321" t="str">
            <v>Government of Vanuatu</v>
          </cell>
          <cell r="F321" t="str">
            <v>Aniwa</v>
          </cell>
          <cell r="G321" t="str">
            <v>Tafea</v>
          </cell>
          <cell r="H321" t="str">
            <v>0084961001</v>
          </cell>
          <cell r="I321" t="str">
            <v>IRUMORI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72</v>
          </cell>
          <cell r="N321">
            <v>8900</v>
          </cell>
          <cell r="O321">
            <v>640800</v>
          </cell>
          <cell r="P321">
            <v>192240</v>
          </cell>
          <cell r="Q321">
            <v>0</v>
          </cell>
          <cell r="R321">
            <v>192240</v>
          </cell>
          <cell r="S321">
            <v>192240</v>
          </cell>
        </row>
        <row r="322">
          <cell r="B322" t="str">
            <v>066425</v>
          </cell>
          <cell r="C322" t="str">
            <v>Iquaramanu</v>
          </cell>
          <cell r="D322" t="str">
            <v>ENG</v>
          </cell>
          <cell r="E322" t="str">
            <v>Government of Vanuatu</v>
          </cell>
          <cell r="F322" t="str">
            <v>Tanna</v>
          </cell>
          <cell r="G322" t="str">
            <v>Tafea</v>
          </cell>
          <cell r="H322" t="str">
            <v>0084962001</v>
          </cell>
          <cell r="I322" t="str">
            <v>IQUARAMANU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150</v>
          </cell>
          <cell r="N322">
            <v>8900</v>
          </cell>
          <cell r="O322">
            <v>1335000</v>
          </cell>
          <cell r="P322">
            <v>400500</v>
          </cell>
          <cell r="Q322">
            <v>0</v>
          </cell>
          <cell r="R322">
            <v>400500</v>
          </cell>
          <cell r="S322">
            <v>400500</v>
          </cell>
        </row>
        <row r="323">
          <cell r="B323" t="str">
            <v>066426</v>
          </cell>
          <cell r="C323" t="str">
            <v>Isaka</v>
          </cell>
          <cell r="D323" t="str">
            <v>ENG</v>
          </cell>
          <cell r="E323" t="str">
            <v>Government of Vanuatu</v>
          </cell>
          <cell r="F323" t="str">
            <v>Tanna</v>
          </cell>
          <cell r="G323" t="str">
            <v>Tafea</v>
          </cell>
          <cell r="H323" t="str">
            <v>0084964001</v>
          </cell>
          <cell r="I323" t="str">
            <v>ISAKA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278</v>
          </cell>
          <cell r="N323">
            <v>8900</v>
          </cell>
          <cell r="O323">
            <v>2474200</v>
          </cell>
          <cell r="P323">
            <v>742260</v>
          </cell>
          <cell r="Q323">
            <v>0</v>
          </cell>
          <cell r="R323">
            <v>742260</v>
          </cell>
          <cell r="S323">
            <v>742260</v>
          </cell>
        </row>
        <row r="324">
          <cell r="B324" t="str">
            <v>066428</v>
          </cell>
          <cell r="C324" t="str">
            <v>Isangel English</v>
          </cell>
          <cell r="D324" t="str">
            <v>ENG</v>
          </cell>
          <cell r="E324" t="str">
            <v>Government of Vanuatu</v>
          </cell>
          <cell r="F324" t="str">
            <v>Tanna</v>
          </cell>
          <cell r="G324" t="str">
            <v>Tafea</v>
          </cell>
          <cell r="H324" t="str">
            <v>0087412001</v>
          </cell>
          <cell r="I324" t="str">
            <v>ISANGEL CENTRAL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180</v>
          </cell>
          <cell r="N324">
            <v>8900</v>
          </cell>
          <cell r="O324">
            <v>1602000</v>
          </cell>
          <cell r="P324">
            <v>480600</v>
          </cell>
          <cell r="Q324">
            <v>0</v>
          </cell>
          <cell r="R324">
            <v>480600</v>
          </cell>
          <cell r="S324">
            <v>480600</v>
          </cell>
        </row>
        <row r="325">
          <cell r="B325" t="str">
            <v>066430</v>
          </cell>
          <cell r="C325" t="str">
            <v>Isla</v>
          </cell>
          <cell r="D325" t="str">
            <v>ENG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0103592001</v>
          </cell>
          <cell r="I325" t="str">
            <v>ISLA,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181</v>
          </cell>
          <cell r="N325">
            <v>8900</v>
          </cell>
          <cell r="O325">
            <v>1610900</v>
          </cell>
          <cell r="P325">
            <v>483270</v>
          </cell>
          <cell r="Q325">
            <v>0</v>
          </cell>
          <cell r="R325">
            <v>483270</v>
          </cell>
          <cell r="S325">
            <v>483270</v>
          </cell>
        </row>
        <row r="326">
          <cell r="B326" t="str">
            <v>066431</v>
          </cell>
          <cell r="C326" t="str">
            <v>Itaku</v>
          </cell>
          <cell r="D326" t="str">
            <v>FRE</v>
          </cell>
          <cell r="E326" t="str">
            <v>Church (Government Assisted)</v>
          </cell>
          <cell r="F326" t="str">
            <v>Tanna</v>
          </cell>
          <cell r="G326" t="str">
            <v>Tafea</v>
          </cell>
          <cell r="H326" t="str">
            <v>0085118001</v>
          </cell>
          <cell r="I326" t="str">
            <v>ITAKU PRIMARY SCHOOL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147</v>
          </cell>
          <cell r="N326">
            <v>8900</v>
          </cell>
          <cell r="O326">
            <v>1308300</v>
          </cell>
          <cell r="P326">
            <v>392490</v>
          </cell>
          <cell r="Q326">
            <v>0</v>
          </cell>
          <cell r="R326">
            <v>392490</v>
          </cell>
          <cell r="S326">
            <v>392490</v>
          </cell>
        </row>
        <row r="327">
          <cell r="B327" t="str">
            <v>066432</v>
          </cell>
          <cell r="C327" t="str">
            <v>Iwunmit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0084968001</v>
          </cell>
          <cell r="I327" t="str">
            <v>IWUNMIT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180</v>
          </cell>
          <cell r="N327">
            <v>8900</v>
          </cell>
          <cell r="O327">
            <v>1602000</v>
          </cell>
          <cell r="P327">
            <v>480600</v>
          </cell>
          <cell r="Q327">
            <v>0</v>
          </cell>
          <cell r="R327">
            <v>480600</v>
          </cell>
          <cell r="S327">
            <v>480600</v>
          </cell>
        </row>
        <row r="328">
          <cell r="B328" t="str">
            <v>066433</v>
          </cell>
          <cell r="C328" t="str">
            <v>Kamahau (Karimasanga)</v>
          </cell>
          <cell r="D328" t="str">
            <v>ENG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0085028001</v>
          </cell>
          <cell r="I328" t="str">
            <v>KAMAHAU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117</v>
          </cell>
          <cell r="N328">
            <v>8900</v>
          </cell>
          <cell r="O328">
            <v>1041300</v>
          </cell>
          <cell r="P328">
            <v>312390</v>
          </cell>
          <cell r="Q328">
            <v>0</v>
          </cell>
          <cell r="R328">
            <v>312390</v>
          </cell>
          <cell r="S328">
            <v>312390</v>
          </cell>
        </row>
        <row r="329">
          <cell r="B329" t="str">
            <v>066435</v>
          </cell>
          <cell r="C329" t="str">
            <v>King's Cross</v>
          </cell>
          <cell r="D329" t="str">
            <v>FRE</v>
          </cell>
          <cell r="E329" t="str">
            <v>Government of Vanuatu</v>
          </cell>
          <cell r="F329" t="str">
            <v>Tanna</v>
          </cell>
          <cell r="G329" t="str">
            <v>Tafea</v>
          </cell>
          <cell r="H329" t="str">
            <v>0084970001</v>
          </cell>
          <cell r="I329" t="str">
            <v>KINGS CROSS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85</v>
          </cell>
          <cell r="N329">
            <v>8900</v>
          </cell>
          <cell r="O329">
            <v>756500</v>
          </cell>
          <cell r="P329">
            <v>226950</v>
          </cell>
          <cell r="Q329">
            <v>0</v>
          </cell>
          <cell r="R329">
            <v>226950</v>
          </cell>
          <cell r="S329">
            <v>226950</v>
          </cell>
        </row>
        <row r="330">
          <cell r="B330" t="str">
            <v>066436</v>
          </cell>
          <cell r="C330" t="str">
            <v>Kwamera</v>
          </cell>
          <cell r="D330" t="str">
            <v>ENG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0084972001</v>
          </cell>
          <cell r="I330" t="str">
            <v>KWAMERA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146</v>
          </cell>
          <cell r="N330">
            <v>8900</v>
          </cell>
          <cell r="O330">
            <v>1299400</v>
          </cell>
          <cell r="P330">
            <v>389820</v>
          </cell>
          <cell r="Q330">
            <v>0</v>
          </cell>
          <cell r="R330">
            <v>389820</v>
          </cell>
          <cell r="S330">
            <v>389820</v>
          </cell>
        </row>
        <row r="331">
          <cell r="B331" t="str">
            <v>066438</v>
          </cell>
          <cell r="C331" t="str">
            <v>Labongtaoua</v>
          </cell>
          <cell r="D331" t="str">
            <v>FRE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0084974001</v>
          </cell>
          <cell r="I331" t="str">
            <v>LAPANGTAWA PRIMARY SHOOL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68</v>
          </cell>
          <cell r="N331">
            <v>8900</v>
          </cell>
          <cell r="O331">
            <v>605200</v>
          </cell>
          <cell r="P331">
            <v>181560</v>
          </cell>
          <cell r="Q331">
            <v>0</v>
          </cell>
          <cell r="R331">
            <v>181560</v>
          </cell>
          <cell r="S331">
            <v>181560</v>
          </cell>
        </row>
        <row r="332">
          <cell r="B332" t="str">
            <v>066440</v>
          </cell>
          <cell r="C332" t="str">
            <v>Lamanaruan</v>
          </cell>
          <cell r="D332" t="str">
            <v>FRE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0085017001</v>
          </cell>
          <cell r="I332" t="str">
            <v>LAMANARUAN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61</v>
          </cell>
          <cell r="N332">
            <v>8900</v>
          </cell>
          <cell r="O332">
            <v>542900</v>
          </cell>
          <cell r="P332">
            <v>162870</v>
          </cell>
          <cell r="Q332">
            <v>0</v>
          </cell>
          <cell r="R332">
            <v>162870</v>
          </cell>
          <cell r="S332">
            <v>162870</v>
          </cell>
        </row>
        <row r="333">
          <cell r="B333" t="str">
            <v>066441</v>
          </cell>
          <cell r="C333" t="str">
            <v>Lamenaura</v>
          </cell>
          <cell r="D333" t="str">
            <v>FRE</v>
          </cell>
          <cell r="E333" t="str">
            <v>Church (Government Assisted)</v>
          </cell>
          <cell r="F333" t="str">
            <v>Tanna</v>
          </cell>
          <cell r="G333" t="str">
            <v>Tafea</v>
          </cell>
          <cell r="H333" t="str">
            <v>0085122001</v>
          </cell>
          <cell r="I333" t="str">
            <v>LAMANAURA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108</v>
          </cell>
          <cell r="N333">
            <v>8900</v>
          </cell>
          <cell r="O333">
            <v>961200</v>
          </cell>
          <cell r="P333">
            <v>288360</v>
          </cell>
          <cell r="Q333">
            <v>0</v>
          </cell>
          <cell r="R333">
            <v>288360</v>
          </cell>
          <cell r="S333">
            <v>288360</v>
          </cell>
        </row>
        <row r="334">
          <cell r="B334" t="str">
            <v>066443</v>
          </cell>
          <cell r="C334" t="str">
            <v>Lamlu</v>
          </cell>
          <cell r="D334" t="str">
            <v>FRE</v>
          </cell>
          <cell r="E334" t="str">
            <v>Church (Government Assisted)</v>
          </cell>
          <cell r="F334" t="str">
            <v>Tanna</v>
          </cell>
          <cell r="G334" t="str">
            <v>Tafea</v>
          </cell>
          <cell r="H334" t="str">
            <v>0085119001</v>
          </cell>
          <cell r="I334" t="str">
            <v>LAMLU PRIMARY SCHOOL</v>
          </cell>
          <cell r="J334" t="str">
            <v>PS</v>
          </cell>
          <cell r="K334" t="str">
            <v>Yes</v>
          </cell>
          <cell r="L334" t="str">
            <v xml:space="preserve">1 2 3 4 5 6 </v>
          </cell>
          <cell r="M334">
            <v>146</v>
          </cell>
          <cell r="N334">
            <v>8900</v>
          </cell>
          <cell r="O334">
            <v>1299400</v>
          </cell>
          <cell r="P334">
            <v>389820</v>
          </cell>
          <cell r="Q334">
            <v>0</v>
          </cell>
          <cell r="R334">
            <v>389820</v>
          </cell>
          <cell r="S334">
            <v>389820</v>
          </cell>
        </row>
        <row r="335">
          <cell r="B335" t="str">
            <v>066444</v>
          </cell>
          <cell r="C335" t="str">
            <v>Lamnatou</v>
          </cell>
          <cell r="D335" t="str">
            <v>FRE</v>
          </cell>
          <cell r="E335" t="str">
            <v>Government of Vanuatu</v>
          </cell>
          <cell r="F335" t="str">
            <v>Tanna</v>
          </cell>
          <cell r="G335" t="str">
            <v>Tafea</v>
          </cell>
          <cell r="H335" t="str">
            <v>0084976001</v>
          </cell>
          <cell r="I335" t="str">
            <v>LAMNATOU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146</v>
          </cell>
          <cell r="N335">
            <v>8900</v>
          </cell>
          <cell r="O335">
            <v>1299400</v>
          </cell>
          <cell r="P335">
            <v>389820</v>
          </cell>
          <cell r="Q335">
            <v>0</v>
          </cell>
          <cell r="R335">
            <v>389820</v>
          </cell>
          <cell r="S335">
            <v>389820</v>
          </cell>
        </row>
        <row r="336">
          <cell r="B336" t="str">
            <v>066445</v>
          </cell>
          <cell r="C336" t="str">
            <v>Lapkit</v>
          </cell>
          <cell r="D336" t="str">
            <v>FRE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0084977001</v>
          </cell>
          <cell r="I336" t="str">
            <v>LAPKIT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46</v>
          </cell>
          <cell r="N336">
            <v>8900</v>
          </cell>
          <cell r="O336">
            <v>409400</v>
          </cell>
          <cell r="P336">
            <v>122820</v>
          </cell>
          <cell r="Q336">
            <v>0</v>
          </cell>
          <cell r="R336">
            <v>122820</v>
          </cell>
          <cell r="S336">
            <v>122820</v>
          </cell>
        </row>
        <row r="337">
          <cell r="B337" t="str">
            <v>066447</v>
          </cell>
          <cell r="C337" t="str">
            <v>Launalang</v>
          </cell>
          <cell r="D337" t="str">
            <v>FRE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0084979001</v>
          </cell>
          <cell r="I337" t="str">
            <v>LAUNALANG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127</v>
          </cell>
          <cell r="N337">
            <v>8900</v>
          </cell>
          <cell r="O337">
            <v>1130300</v>
          </cell>
          <cell r="P337">
            <v>339090</v>
          </cell>
          <cell r="Q337">
            <v>0</v>
          </cell>
          <cell r="R337">
            <v>339090</v>
          </cell>
          <cell r="S337">
            <v>339090</v>
          </cell>
        </row>
        <row r="338">
          <cell r="B338" t="str">
            <v>0664475</v>
          </cell>
          <cell r="C338" t="str">
            <v>Ilvu alam</v>
          </cell>
          <cell r="D338" t="str">
            <v>FRE</v>
          </cell>
          <cell r="E338" t="str">
            <v>Church (Government Assisted)</v>
          </cell>
          <cell r="F338" t="str">
            <v>Erromango</v>
          </cell>
          <cell r="G338" t="str">
            <v>Tafea</v>
          </cell>
          <cell r="H338" t="str">
            <v>0103594001</v>
          </cell>
          <cell r="I338" t="str">
            <v>ILVU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28</v>
          </cell>
          <cell r="N338">
            <v>8900</v>
          </cell>
          <cell r="O338">
            <v>249200</v>
          </cell>
          <cell r="P338">
            <v>74760</v>
          </cell>
          <cell r="Q338">
            <v>0</v>
          </cell>
          <cell r="R338">
            <v>74760</v>
          </cell>
          <cell r="S338">
            <v>74760</v>
          </cell>
        </row>
        <row r="339">
          <cell r="B339" t="str">
            <v>0664480</v>
          </cell>
          <cell r="C339" t="str">
            <v>Lowenata</v>
          </cell>
          <cell r="D339" t="str">
            <v>ENG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0098392001</v>
          </cell>
          <cell r="I339" t="str">
            <v>LOWENATA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107</v>
          </cell>
          <cell r="N339">
            <v>8900</v>
          </cell>
          <cell r="O339">
            <v>952300</v>
          </cell>
          <cell r="P339">
            <v>285690</v>
          </cell>
          <cell r="Q339">
            <v>0</v>
          </cell>
          <cell r="R339">
            <v>285690</v>
          </cell>
          <cell r="S339">
            <v>285690</v>
          </cell>
        </row>
        <row r="340">
          <cell r="B340" t="str">
            <v>066449</v>
          </cell>
          <cell r="C340" t="str">
            <v>Lenakel</v>
          </cell>
          <cell r="D340" t="str">
            <v>ENG</v>
          </cell>
          <cell r="E340" t="str">
            <v>Church (Government Assisted)</v>
          </cell>
          <cell r="F340" t="str">
            <v>Tanna</v>
          </cell>
          <cell r="G340" t="str">
            <v>Tafea</v>
          </cell>
          <cell r="H340" t="str">
            <v>0084980001</v>
          </cell>
          <cell r="I340" t="str">
            <v>LENAKEL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407</v>
          </cell>
          <cell r="N340">
            <v>8900</v>
          </cell>
          <cell r="O340">
            <v>3622300</v>
          </cell>
          <cell r="P340">
            <v>1086690</v>
          </cell>
          <cell r="Q340">
            <v>0</v>
          </cell>
          <cell r="R340">
            <v>1086690</v>
          </cell>
          <cell r="S340">
            <v>1086690</v>
          </cell>
        </row>
        <row r="341">
          <cell r="B341" t="str">
            <v>0664493</v>
          </cell>
          <cell r="C341" t="str">
            <v>Enekis</v>
          </cell>
          <cell r="D341" t="str">
            <v>ENG</v>
          </cell>
          <cell r="E341" t="str">
            <v>Church (Government Assisted)</v>
          </cell>
          <cell r="F341" t="str">
            <v>Tanna</v>
          </cell>
          <cell r="G341" t="str">
            <v>Tafea</v>
          </cell>
          <cell r="H341" t="str">
            <v>0098393001</v>
          </cell>
          <cell r="I341" t="str">
            <v>ENEKIS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123</v>
          </cell>
          <cell r="N341">
            <v>8900</v>
          </cell>
          <cell r="O341">
            <v>1094700</v>
          </cell>
          <cell r="P341">
            <v>328410</v>
          </cell>
          <cell r="Q341">
            <v>0</v>
          </cell>
          <cell r="R341">
            <v>328410</v>
          </cell>
          <cell r="S341">
            <v>328410</v>
          </cell>
        </row>
        <row r="342">
          <cell r="B342" t="str">
            <v>0664494</v>
          </cell>
          <cell r="C342" t="str">
            <v>Leauer</v>
          </cell>
          <cell r="D342" t="str">
            <v>ENG</v>
          </cell>
          <cell r="E342" t="str">
            <v>Church (Government Assisted)</v>
          </cell>
          <cell r="F342" t="str">
            <v>Tanna</v>
          </cell>
          <cell r="G342" t="str">
            <v>Tafea</v>
          </cell>
          <cell r="H342" t="str">
            <v>0098262001</v>
          </cell>
          <cell r="I342" t="str">
            <v>LEAUR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76</v>
          </cell>
          <cell r="N342">
            <v>8900</v>
          </cell>
          <cell r="O342">
            <v>676400</v>
          </cell>
          <cell r="P342">
            <v>202920</v>
          </cell>
          <cell r="Q342">
            <v>0</v>
          </cell>
          <cell r="R342">
            <v>202920</v>
          </cell>
          <cell r="S342">
            <v>202920</v>
          </cell>
        </row>
        <row r="343">
          <cell r="B343" t="str">
            <v>066450</v>
          </cell>
          <cell r="C343" t="str">
            <v>Lenaken Francais</v>
          </cell>
          <cell r="D343" t="str">
            <v>FRE</v>
          </cell>
          <cell r="E343" t="str">
            <v>Government of Vanuatu</v>
          </cell>
          <cell r="F343" t="str">
            <v>Tanna</v>
          </cell>
          <cell r="G343" t="str">
            <v>Tafea</v>
          </cell>
          <cell r="H343" t="str">
            <v>0084982001</v>
          </cell>
          <cell r="I343" t="str">
            <v>LENAKEN PRIMARY SCHOOL</v>
          </cell>
          <cell r="J343" t="str">
            <v>PS</v>
          </cell>
          <cell r="K343" t="str">
            <v>Yes</v>
          </cell>
          <cell r="L343" t="str">
            <v xml:space="preserve">1 2 3 4 5 6 </v>
          </cell>
          <cell r="M343">
            <v>73</v>
          </cell>
          <cell r="N343">
            <v>8900</v>
          </cell>
          <cell r="O343">
            <v>649700</v>
          </cell>
          <cell r="P343">
            <v>194910</v>
          </cell>
          <cell r="Q343">
            <v>0</v>
          </cell>
          <cell r="R343">
            <v>194910</v>
          </cell>
          <cell r="S343">
            <v>194910</v>
          </cell>
        </row>
        <row r="344">
          <cell r="B344" t="str">
            <v>066451</v>
          </cell>
          <cell r="C344" t="str">
            <v>Lenaken English</v>
          </cell>
          <cell r="D344" t="str">
            <v>ENG</v>
          </cell>
          <cell r="E344" t="str">
            <v>Government of Vanuatu</v>
          </cell>
          <cell r="F344" t="str">
            <v>Tanna</v>
          </cell>
          <cell r="G344" t="str">
            <v>Tafea</v>
          </cell>
          <cell r="H344" t="str">
            <v>0084982001</v>
          </cell>
          <cell r="I344" t="str">
            <v>LENAKEN PRIMARY SCHOOL</v>
          </cell>
          <cell r="J344" t="str">
            <v>PS</v>
          </cell>
          <cell r="K344" t="str">
            <v>Yes</v>
          </cell>
          <cell r="L344" t="str">
            <v xml:space="preserve">1 2 3 4 5 6 </v>
          </cell>
          <cell r="M344">
            <v>112</v>
          </cell>
          <cell r="N344">
            <v>8900</v>
          </cell>
          <cell r="O344">
            <v>996800</v>
          </cell>
          <cell r="P344">
            <v>299040</v>
          </cell>
          <cell r="Q344">
            <v>0</v>
          </cell>
          <cell r="R344">
            <v>299040</v>
          </cell>
          <cell r="S344">
            <v>299040</v>
          </cell>
        </row>
        <row r="345">
          <cell r="B345" t="str">
            <v>0664512</v>
          </cell>
          <cell r="C345" t="str">
            <v>Tawiak Primary School</v>
          </cell>
          <cell r="D345" t="str">
            <v>ENG</v>
          </cell>
          <cell r="E345" t="str">
            <v>Church (Government Assisted)</v>
          </cell>
          <cell r="F345" t="str">
            <v>Tanna</v>
          </cell>
          <cell r="G345" t="str">
            <v>Tafea</v>
          </cell>
          <cell r="H345" t="str">
            <v>0161543001</v>
          </cell>
          <cell r="I345" t="str">
            <v>TAWIAK PRIMARY SCHOOL</v>
          </cell>
          <cell r="J345" t="str">
            <v>PS</v>
          </cell>
          <cell r="K345" t="str">
            <v>No</v>
          </cell>
          <cell r="L345" t="str">
            <v xml:space="preserve">1 2 3 4 5 6 </v>
          </cell>
          <cell r="M345">
            <v>44</v>
          </cell>
          <cell r="N345">
            <v>8900</v>
          </cell>
          <cell r="O345">
            <v>391600</v>
          </cell>
          <cell r="P345">
            <v>117480</v>
          </cell>
          <cell r="Q345">
            <v>55000</v>
          </cell>
          <cell r="R345">
            <v>62480</v>
          </cell>
          <cell r="S345">
            <v>62480</v>
          </cell>
        </row>
        <row r="346">
          <cell r="B346" t="str">
            <v>066455</v>
          </cell>
          <cell r="C346" t="str">
            <v>Loukatai</v>
          </cell>
          <cell r="D346" t="str">
            <v>ENG</v>
          </cell>
          <cell r="E346" t="str">
            <v>Government of Vanuatu</v>
          </cell>
          <cell r="F346" t="str">
            <v>Tanna</v>
          </cell>
          <cell r="G346" t="str">
            <v>Tafea</v>
          </cell>
          <cell r="H346" t="str">
            <v>0084985001</v>
          </cell>
          <cell r="I346" t="str">
            <v>LOUKATAI PRIMARY SCHOOL</v>
          </cell>
          <cell r="J346" t="str">
            <v>PS</v>
          </cell>
          <cell r="K346" t="str">
            <v>No</v>
          </cell>
          <cell r="L346" t="str">
            <v xml:space="preserve">1 2 3 4 5 6 </v>
          </cell>
          <cell r="M346">
            <v>162</v>
          </cell>
          <cell r="N346">
            <v>8900</v>
          </cell>
          <cell r="O346">
            <v>1441800</v>
          </cell>
          <cell r="P346">
            <v>432540</v>
          </cell>
          <cell r="Q346">
            <v>0</v>
          </cell>
          <cell r="R346">
            <v>432540</v>
          </cell>
          <cell r="S346">
            <v>432540</v>
          </cell>
        </row>
        <row r="347">
          <cell r="B347" t="str">
            <v>066456</v>
          </cell>
          <cell r="C347" t="str">
            <v>Lounabil</v>
          </cell>
          <cell r="D347" t="str">
            <v>ENG</v>
          </cell>
          <cell r="E347" t="str">
            <v>Government of Vanuatu</v>
          </cell>
          <cell r="F347" t="str">
            <v>Tanna</v>
          </cell>
          <cell r="G347" t="str">
            <v>Tafea</v>
          </cell>
          <cell r="H347" t="str">
            <v>0084986001</v>
          </cell>
          <cell r="I347" t="str">
            <v>LOUNABIL PRIMARY SCHOOL</v>
          </cell>
          <cell r="J347" t="str">
            <v>PS</v>
          </cell>
          <cell r="K347" t="str">
            <v>No</v>
          </cell>
          <cell r="L347" t="str">
            <v xml:space="preserve">1 2 3 4 5 6 </v>
          </cell>
          <cell r="M347">
            <v>67</v>
          </cell>
          <cell r="N347">
            <v>8900</v>
          </cell>
          <cell r="O347">
            <v>596300</v>
          </cell>
          <cell r="P347">
            <v>178890</v>
          </cell>
          <cell r="Q347">
            <v>0</v>
          </cell>
          <cell r="R347">
            <v>178890</v>
          </cell>
          <cell r="S347">
            <v>178890</v>
          </cell>
        </row>
        <row r="348">
          <cell r="B348" t="str">
            <v>0664564</v>
          </cell>
          <cell r="C348" t="str">
            <v>NTM Kwansiwi PS</v>
          </cell>
          <cell r="D348" t="str">
            <v>ENG</v>
          </cell>
          <cell r="E348" t="str">
            <v>Government of Vanuatu</v>
          </cell>
          <cell r="F348" t="str">
            <v>Tanna</v>
          </cell>
          <cell r="G348" t="str">
            <v>Tafea</v>
          </cell>
          <cell r="H348" t="str">
            <v>0203053001</v>
          </cell>
          <cell r="I348" t="str">
            <v>NTM KWANSIWI PRIMARY SCHOOL</v>
          </cell>
          <cell r="J348" t="str">
            <v>PS</v>
          </cell>
          <cell r="K348" t="str">
            <v>No</v>
          </cell>
          <cell r="L348" t="str">
            <v xml:space="preserve">1 2 3 4 5 6 </v>
          </cell>
          <cell r="M348">
            <v>75</v>
          </cell>
          <cell r="N348">
            <v>8900</v>
          </cell>
          <cell r="O348">
            <v>667500</v>
          </cell>
          <cell r="P348">
            <v>200250</v>
          </cell>
          <cell r="Q348">
            <v>0</v>
          </cell>
          <cell r="R348">
            <v>200250</v>
          </cell>
          <cell r="S348">
            <v>200250</v>
          </cell>
        </row>
        <row r="349">
          <cell r="B349" t="str">
            <v>066457</v>
          </cell>
          <cell r="C349" t="str">
            <v>Lounahunu</v>
          </cell>
          <cell r="D349" t="str">
            <v>ENG</v>
          </cell>
          <cell r="E349" t="str">
            <v>Government of Vanuatu</v>
          </cell>
          <cell r="F349" t="str">
            <v>Tanna</v>
          </cell>
          <cell r="G349" t="str">
            <v>Tafea</v>
          </cell>
          <cell r="H349" t="str">
            <v>0084987001</v>
          </cell>
          <cell r="I349" t="str">
            <v>LOUNAHUNU PRIMARY SCHOOL</v>
          </cell>
          <cell r="J349" t="str">
            <v>PS</v>
          </cell>
          <cell r="K349" t="str">
            <v>No</v>
          </cell>
          <cell r="L349" t="str">
            <v xml:space="preserve">1 2 3 4 5 6 </v>
          </cell>
          <cell r="M349">
            <v>157</v>
          </cell>
          <cell r="N349">
            <v>8900</v>
          </cell>
          <cell r="O349">
            <v>1397300</v>
          </cell>
          <cell r="P349">
            <v>419190</v>
          </cell>
          <cell r="Q349">
            <v>0</v>
          </cell>
          <cell r="R349">
            <v>419190</v>
          </cell>
          <cell r="S349">
            <v>419190</v>
          </cell>
        </row>
        <row r="350">
          <cell r="B350" t="str">
            <v>0664573</v>
          </cell>
          <cell r="C350" t="str">
            <v>Lounapek Ruan</v>
          </cell>
          <cell r="D350" t="str">
            <v>ENG</v>
          </cell>
          <cell r="E350" t="str">
            <v>Government of Vanuatu</v>
          </cell>
          <cell r="F350" t="str">
            <v>Tanna</v>
          </cell>
          <cell r="G350" t="str">
            <v>Tafea</v>
          </cell>
          <cell r="H350" t="str">
            <v>0016936001</v>
          </cell>
          <cell r="I350" t="str">
            <v>TAFEA PEB</v>
          </cell>
          <cell r="J350" t="str">
            <v>PS</v>
          </cell>
          <cell r="K350" t="str">
            <v>No</v>
          </cell>
          <cell r="L350" t="str">
            <v xml:space="preserve">1 2 3 4 5 6 </v>
          </cell>
          <cell r="M350">
            <v>78</v>
          </cell>
          <cell r="N350">
            <v>8900</v>
          </cell>
          <cell r="O350">
            <v>694200</v>
          </cell>
          <cell r="P350">
            <v>208260</v>
          </cell>
          <cell r="Q350">
            <v>0</v>
          </cell>
          <cell r="R350">
            <v>208260</v>
          </cell>
          <cell r="S350">
            <v>208260</v>
          </cell>
        </row>
        <row r="351">
          <cell r="B351" t="str">
            <v>066458</v>
          </cell>
          <cell r="C351" t="str">
            <v>Lounapayou</v>
          </cell>
          <cell r="D351" t="str">
            <v>FRE</v>
          </cell>
          <cell r="E351" t="str">
            <v>Government of Vanuatu</v>
          </cell>
          <cell r="F351" t="str">
            <v>Tanna</v>
          </cell>
          <cell r="G351" t="str">
            <v>Tafea</v>
          </cell>
          <cell r="H351" t="str">
            <v>0084989001</v>
          </cell>
          <cell r="I351" t="str">
            <v>LOUNAPAYOU PRIMARY SCHOOL</v>
          </cell>
          <cell r="J351" t="str">
            <v>PS</v>
          </cell>
          <cell r="K351" t="str">
            <v>No</v>
          </cell>
          <cell r="L351" t="str">
            <v xml:space="preserve">1 2 3 4 5 6 </v>
          </cell>
          <cell r="M351">
            <v>62</v>
          </cell>
          <cell r="N351">
            <v>8900</v>
          </cell>
          <cell r="O351">
            <v>551800</v>
          </cell>
          <cell r="P351">
            <v>165540</v>
          </cell>
          <cell r="Q351">
            <v>0</v>
          </cell>
          <cell r="R351">
            <v>165540</v>
          </cell>
          <cell r="S351">
            <v>165540</v>
          </cell>
        </row>
        <row r="352">
          <cell r="B352" t="str">
            <v>066459</v>
          </cell>
          <cell r="C352" t="str">
            <v>Lounapkiko</v>
          </cell>
          <cell r="D352" t="str">
            <v>ENG</v>
          </cell>
          <cell r="E352" t="str">
            <v>Government of Vanuatu</v>
          </cell>
          <cell r="F352" t="str">
            <v>Tanna</v>
          </cell>
          <cell r="G352" t="str">
            <v>Tafea</v>
          </cell>
          <cell r="H352" t="str">
            <v>0085012001</v>
          </cell>
          <cell r="I352" t="str">
            <v>LOUNAPKIKO PRIMARY SCHOOL</v>
          </cell>
          <cell r="J352" t="str">
            <v>PS</v>
          </cell>
          <cell r="K352" t="str">
            <v>No</v>
          </cell>
          <cell r="L352" t="str">
            <v xml:space="preserve">1 2 3 4 5 6 </v>
          </cell>
          <cell r="M352">
            <v>169</v>
          </cell>
          <cell r="N352">
            <v>8900</v>
          </cell>
          <cell r="O352">
            <v>1504100</v>
          </cell>
          <cell r="P352">
            <v>451230</v>
          </cell>
          <cell r="Q352">
            <v>0</v>
          </cell>
          <cell r="R352">
            <v>451230</v>
          </cell>
          <cell r="S352">
            <v>451230</v>
          </cell>
        </row>
        <row r="353">
          <cell r="B353" t="str">
            <v>066461</v>
          </cell>
          <cell r="C353" t="str">
            <v>Lousula</v>
          </cell>
          <cell r="D353" t="str">
            <v>ENG</v>
          </cell>
          <cell r="E353" t="str">
            <v>Government of Vanuatu</v>
          </cell>
          <cell r="F353" t="str">
            <v>Tanna</v>
          </cell>
          <cell r="G353" t="str">
            <v>Tafea</v>
          </cell>
          <cell r="H353" t="str">
            <v>0084990001</v>
          </cell>
          <cell r="I353" t="str">
            <v>LOUSULA PRIMARY SCHOOL</v>
          </cell>
          <cell r="J353" t="str">
            <v>PS</v>
          </cell>
          <cell r="K353" t="str">
            <v>No</v>
          </cell>
          <cell r="L353" t="str">
            <v xml:space="preserve">1 2 3 4 5 6 </v>
          </cell>
          <cell r="M353">
            <v>18</v>
          </cell>
          <cell r="N353">
            <v>8900</v>
          </cell>
          <cell r="O353">
            <v>160200</v>
          </cell>
          <cell r="P353">
            <v>48060</v>
          </cell>
          <cell r="Q353">
            <v>5000</v>
          </cell>
          <cell r="R353">
            <v>43060</v>
          </cell>
          <cell r="S353">
            <v>43060</v>
          </cell>
        </row>
        <row r="354">
          <cell r="B354" t="str">
            <v>066462</v>
          </cell>
          <cell r="C354" t="str">
            <v>Lowanatom</v>
          </cell>
          <cell r="D354" t="str">
            <v>FRE</v>
          </cell>
          <cell r="E354" t="str">
            <v>Church (Government Assisted)</v>
          </cell>
          <cell r="F354" t="str">
            <v>Tanna</v>
          </cell>
          <cell r="G354" t="str">
            <v>Tafea</v>
          </cell>
          <cell r="H354" t="str">
            <v>0085030001</v>
          </cell>
          <cell r="I354" t="str">
            <v>LOWANATOM PRIMARY SCHOOL</v>
          </cell>
          <cell r="J354" t="str">
            <v>PS</v>
          </cell>
          <cell r="K354" t="str">
            <v>No</v>
          </cell>
          <cell r="L354" t="str">
            <v xml:space="preserve">1 2 3 4 5 6 </v>
          </cell>
          <cell r="M354">
            <v>140</v>
          </cell>
          <cell r="N354">
            <v>8900</v>
          </cell>
          <cell r="O354">
            <v>1246000</v>
          </cell>
          <cell r="P354">
            <v>373800</v>
          </cell>
          <cell r="Q354">
            <v>0</v>
          </cell>
          <cell r="R354">
            <v>373800</v>
          </cell>
          <cell r="S354">
            <v>373800</v>
          </cell>
        </row>
        <row r="355">
          <cell r="B355" t="str">
            <v>066464</v>
          </cell>
          <cell r="C355" t="str">
            <v>Lowieru</v>
          </cell>
          <cell r="D355" t="str">
            <v>FRE</v>
          </cell>
          <cell r="E355" t="str">
            <v>Government of Vanuatu</v>
          </cell>
          <cell r="F355" t="str">
            <v>Tanna</v>
          </cell>
          <cell r="G355" t="str">
            <v>Tafea</v>
          </cell>
          <cell r="H355" t="str">
            <v>0084992001</v>
          </cell>
          <cell r="I355" t="str">
            <v>LOWIERU PRIMARY SCHOOL</v>
          </cell>
          <cell r="J355" t="str">
            <v>PS</v>
          </cell>
          <cell r="K355" t="str">
            <v>No</v>
          </cell>
          <cell r="L355" t="str">
            <v xml:space="preserve">1 2 3 4 5 6 </v>
          </cell>
          <cell r="M355">
            <v>121</v>
          </cell>
          <cell r="N355">
            <v>8900</v>
          </cell>
          <cell r="O355">
            <v>1076900</v>
          </cell>
          <cell r="P355">
            <v>323070</v>
          </cell>
          <cell r="Q355">
            <v>0</v>
          </cell>
          <cell r="R355">
            <v>323070</v>
          </cell>
          <cell r="S355">
            <v>323070</v>
          </cell>
        </row>
        <row r="356">
          <cell r="B356" t="str">
            <v>066465</v>
          </cell>
          <cell r="C356" t="str">
            <v>Manuapen</v>
          </cell>
          <cell r="D356" t="str">
            <v>FRE</v>
          </cell>
          <cell r="E356" t="str">
            <v>Government of Vanuatu</v>
          </cell>
          <cell r="F356" t="str">
            <v>Tanna</v>
          </cell>
          <cell r="G356" t="str">
            <v>Tafea</v>
          </cell>
          <cell r="H356" t="str">
            <v>0084994001</v>
          </cell>
          <cell r="I356" t="str">
            <v>MANUAPEN PRIMARY SCHOOL</v>
          </cell>
          <cell r="J356" t="str">
            <v>PS</v>
          </cell>
          <cell r="K356" t="str">
            <v>No</v>
          </cell>
          <cell r="L356" t="str">
            <v xml:space="preserve">1 2 3 4 5 6 </v>
          </cell>
          <cell r="M356">
            <v>80</v>
          </cell>
          <cell r="N356">
            <v>8900</v>
          </cell>
          <cell r="O356">
            <v>712000</v>
          </cell>
          <cell r="P356">
            <v>213600</v>
          </cell>
          <cell r="Q356">
            <v>0</v>
          </cell>
          <cell r="R356">
            <v>213600</v>
          </cell>
          <cell r="S356">
            <v>213600</v>
          </cell>
        </row>
        <row r="357">
          <cell r="B357" t="str">
            <v>066470</v>
          </cell>
          <cell r="C357" t="str">
            <v>Louwanpakil</v>
          </cell>
          <cell r="D357" t="str">
            <v>ENG</v>
          </cell>
          <cell r="E357" t="str">
            <v>Church (Government Assisted)</v>
          </cell>
          <cell r="F357" t="str">
            <v>Tanna</v>
          </cell>
          <cell r="G357" t="str">
            <v>Tafea</v>
          </cell>
          <cell r="H357" t="str">
            <v>0210349001</v>
          </cell>
          <cell r="I357" t="str">
            <v>LOUWANPAKIL PRIMARY SCHOOL</v>
          </cell>
          <cell r="J357" t="str">
            <v>PS</v>
          </cell>
          <cell r="K357" t="str">
            <v>No</v>
          </cell>
          <cell r="L357" t="str">
            <v xml:space="preserve">1 2 3 4 5 6 </v>
          </cell>
          <cell r="M357">
            <v>52</v>
          </cell>
          <cell r="N357">
            <v>8900</v>
          </cell>
          <cell r="O357">
            <v>462800</v>
          </cell>
          <cell r="P357">
            <v>138840</v>
          </cell>
          <cell r="Q357">
            <v>0</v>
          </cell>
          <cell r="R357">
            <v>138840</v>
          </cell>
          <cell r="S357">
            <v>138840</v>
          </cell>
        </row>
        <row r="358">
          <cell r="B358" t="str">
            <v>066476</v>
          </cell>
          <cell r="C358" t="str">
            <v>Port Resolution</v>
          </cell>
          <cell r="D358" t="str">
            <v>ENG</v>
          </cell>
          <cell r="E358" t="str">
            <v>Government of Vanuatu</v>
          </cell>
          <cell r="F358" t="str">
            <v>Tanna</v>
          </cell>
          <cell r="G358" t="str">
            <v>Tafea</v>
          </cell>
          <cell r="H358" t="str">
            <v>0084997001</v>
          </cell>
          <cell r="I358" t="str">
            <v>PORT RESOLUTION PRIMARY SCHOOL</v>
          </cell>
          <cell r="J358" t="str">
            <v>PS</v>
          </cell>
          <cell r="K358" t="str">
            <v>No</v>
          </cell>
          <cell r="L358" t="str">
            <v xml:space="preserve">1 2 3 4 5 6 </v>
          </cell>
          <cell r="M358">
            <v>97</v>
          </cell>
          <cell r="N358">
            <v>8900</v>
          </cell>
          <cell r="O358">
            <v>863300</v>
          </cell>
          <cell r="P358">
            <v>258990</v>
          </cell>
          <cell r="Q358">
            <v>0</v>
          </cell>
          <cell r="R358">
            <v>258990</v>
          </cell>
          <cell r="S358">
            <v>258990</v>
          </cell>
        </row>
        <row r="359">
          <cell r="B359" t="str">
            <v>066480</v>
          </cell>
          <cell r="C359" t="str">
            <v>Tuhu</v>
          </cell>
          <cell r="D359" t="str">
            <v>ENG</v>
          </cell>
          <cell r="E359" t="str">
            <v>Government of Vanuatu</v>
          </cell>
          <cell r="F359" t="str">
            <v>Tanna</v>
          </cell>
          <cell r="G359" t="str">
            <v>Tafea</v>
          </cell>
          <cell r="H359" t="str">
            <v>0084998001</v>
          </cell>
          <cell r="I359" t="str">
            <v>TUHU PRIMARY SCHOOL</v>
          </cell>
          <cell r="J359" t="str">
            <v>PS</v>
          </cell>
          <cell r="K359" t="str">
            <v>No</v>
          </cell>
          <cell r="L359" t="str">
            <v xml:space="preserve">1 2 3 4 5 6 </v>
          </cell>
          <cell r="M359">
            <v>177</v>
          </cell>
          <cell r="N359">
            <v>8900</v>
          </cell>
          <cell r="O359">
            <v>1575300</v>
          </cell>
          <cell r="P359">
            <v>472590</v>
          </cell>
          <cell r="Q359">
            <v>0</v>
          </cell>
          <cell r="R359">
            <v>472590</v>
          </cell>
          <cell r="S359">
            <v>472590</v>
          </cell>
        </row>
        <row r="360">
          <cell r="B360" t="str">
            <v>066483</v>
          </cell>
          <cell r="C360" t="str">
            <v>Yapilmai</v>
          </cell>
          <cell r="D360" t="str">
            <v>FRE</v>
          </cell>
          <cell r="E360" t="str">
            <v>Government of Vanuatu</v>
          </cell>
          <cell r="F360" t="str">
            <v>Tanna</v>
          </cell>
          <cell r="G360" t="str">
            <v>Tafea</v>
          </cell>
          <cell r="H360" t="str">
            <v>0084999001</v>
          </cell>
          <cell r="I360" t="str">
            <v>YAPILMAI PRIMARY SCHOOL</v>
          </cell>
          <cell r="J360" t="str">
            <v>PS</v>
          </cell>
          <cell r="K360" t="str">
            <v>No</v>
          </cell>
          <cell r="L360" t="str">
            <v xml:space="preserve">1 2 3 4 5 6 </v>
          </cell>
          <cell r="M360">
            <v>214</v>
          </cell>
          <cell r="N360">
            <v>8900</v>
          </cell>
          <cell r="O360">
            <v>1904600</v>
          </cell>
          <cell r="P360">
            <v>571380</v>
          </cell>
          <cell r="Q360">
            <v>0</v>
          </cell>
          <cell r="R360">
            <v>571380</v>
          </cell>
          <cell r="S360">
            <v>571380</v>
          </cell>
        </row>
        <row r="361">
          <cell r="B361" t="str">
            <v>066491</v>
          </cell>
          <cell r="C361" t="str">
            <v>Day Spring</v>
          </cell>
          <cell r="D361" t="str">
            <v>ENG</v>
          </cell>
          <cell r="E361" t="str">
            <v>Government of Vanuatu</v>
          </cell>
          <cell r="F361" t="str">
            <v>Tanna</v>
          </cell>
          <cell r="G361" t="str">
            <v>Tafea</v>
          </cell>
          <cell r="H361" t="str">
            <v>0085005001</v>
          </cell>
          <cell r="I361" t="str">
            <v>DAY SPRING PRIMARY SCHOOL</v>
          </cell>
          <cell r="J361" t="str">
            <v>PS</v>
          </cell>
          <cell r="K361" t="str">
            <v>No</v>
          </cell>
          <cell r="L361" t="str">
            <v xml:space="preserve">1 2 3 4 5 6 </v>
          </cell>
          <cell r="M361">
            <v>89</v>
          </cell>
          <cell r="N361">
            <v>8900</v>
          </cell>
          <cell r="O361">
            <v>792100</v>
          </cell>
          <cell r="P361">
            <v>237630</v>
          </cell>
          <cell r="Q361">
            <v>0</v>
          </cell>
          <cell r="R361">
            <v>237630</v>
          </cell>
          <cell r="S361">
            <v>237630</v>
          </cell>
        </row>
        <row r="362">
          <cell r="B362" t="str">
            <v>066529</v>
          </cell>
          <cell r="C362" t="str">
            <v>Ishia</v>
          </cell>
          <cell r="D362" t="str">
            <v>ENG</v>
          </cell>
          <cell r="E362" t="str">
            <v>Government of Vanuatu</v>
          </cell>
          <cell r="F362" t="str">
            <v>Futuna</v>
          </cell>
          <cell r="G362" t="str">
            <v>Tafea</v>
          </cell>
          <cell r="H362" t="str">
            <v>0085007001</v>
          </cell>
          <cell r="I362" t="str">
            <v>ISHIA PRIMARY SCHOOL</v>
          </cell>
          <cell r="J362" t="str">
            <v>PS</v>
          </cell>
          <cell r="K362" t="str">
            <v>No</v>
          </cell>
          <cell r="L362" t="str">
            <v xml:space="preserve">1 2 3 4 5 6 </v>
          </cell>
          <cell r="M362">
            <v>130</v>
          </cell>
          <cell r="N362">
            <v>8900</v>
          </cell>
          <cell r="O362">
            <v>1157000</v>
          </cell>
          <cell r="P362">
            <v>347100</v>
          </cell>
          <cell r="Q362">
            <v>0</v>
          </cell>
          <cell r="R362">
            <v>347100</v>
          </cell>
          <cell r="S362">
            <v>347100</v>
          </cell>
        </row>
        <row r="363">
          <cell r="B363" t="str">
            <v>066701</v>
          </cell>
          <cell r="C363" t="str">
            <v>Analgauhat</v>
          </cell>
          <cell r="D363" t="str">
            <v>ENG</v>
          </cell>
          <cell r="E363" t="str">
            <v>Government of Vanuatu</v>
          </cell>
          <cell r="F363" t="str">
            <v>Aneityum</v>
          </cell>
          <cell r="G363" t="str">
            <v>Tafea</v>
          </cell>
          <cell r="H363" t="str">
            <v>0085008001</v>
          </cell>
          <cell r="I363" t="str">
            <v>ANALGAUHAT PRIMARY SCHOOL</v>
          </cell>
          <cell r="J363" t="str">
            <v>PS</v>
          </cell>
          <cell r="K363" t="str">
            <v>No</v>
          </cell>
          <cell r="L363" t="str">
            <v xml:space="preserve">1 2 3 4 5 6 </v>
          </cell>
          <cell r="M363">
            <v>177</v>
          </cell>
          <cell r="N363">
            <v>8900</v>
          </cell>
          <cell r="O363">
            <v>1575300</v>
          </cell>
          <cell r="P363">
            <v>472590</v>
          </cell>
          <cell r="Q363">
            <v>0</v>
          </cell>
          <cell r="R363">
            <v>472590</v>
          </cell>
          <cell r="S363">
            <v>472590</v>
          </cell>
        </row>
        <row r="364">
          <cell r="B364" t="str">
            <v>066781</v>
          </cell>
          <cell r="C364" t="str">
            <v>Umej</v>
          </cell>
          <cell r="D364" t="str">
            <v>FRE</v>
          </cell>
          <cell r="E364" t="str">
            <v>Church (Government Assisted)</v>
          </cell>
          <cell r="F364" t="str">
            <v>Aneityum</v>
          </cell>
          <cell r="G364" t="str">
            <v>Tafea</v>
          </cell>
          <cell r="H364" t="str">
            <v>0085126001</v>
          </cell>
          <cell r="I364" t="str">
            <v>UMEJ PRIMARY SCHOOL</v>
          </cell>
          <cell r="J364" t="str">
            <v>PS</v>
          </cell>
          <cell r="K364" t="str">
            <v>No</v>
          </cell>
          <cell r="L364" t="str">
            <v xml:space="preserve">1 2 3 4 5 6 </v>
          </cell>
          <cell r="M364">
            <v>61</v>
          </cell>
          <cell r="N364">
            <v>8900</v>
          </cell>
          <cell r="O364">
            <v>542900</v>
          </cell>
          <cell r="P364">
            <v>162870</v>
          </cell>
          <cell r="Q364">
            <v>0</v>
          </cell>
          <cell r="R364">
            <v>162870</v>
          </cell>
          <cell r="S364">
            <v>162870</v>
          </cell>
        </row>
        <row r="365">
          <cell r="B365" t="str">
            <v>022283</v>
          </cell>
          <cell r="C365" t="str">
            <v>Vusfongo Junior M.School</v>
          </cell>
          <cell r="D365" t="str">
            <v>ENG</v>
          </cell>
          <cell r="E365" t="str">
            <v>Church (Government Assisted)</v>
          </cell>
          <cell r="F365" t="str">
            <v>Santo</v>
          </cell>
          <cell r="G365" t="str">
            <v>Sanma</v>
          </cell>
          <cell r="H365" t="str">
            <v>0098407001</v>
          </cell>
          <cell r="I365" t="str">
            <v>VUSVONGO COMMUNITY PRIMARY SCHOOL</v>
          </cell>
          <cell r="J365" t="str">
            <v>PS</v>
          </cell>
          <cell r="K365" t="str">
            <v>No</v>
          </cell>
          <cell r="L365" t="str">
            <v xml:space="preserve">1 2 3 4 5 6 </v>
          </cell>
          <cell r="M365">
            <v>50</v>
          </cell>
          <cell r="N365">
            <v>8900</v>
          </cell>
          <cell r="O365">
            <v>445000</v>
          </cell>
          <cell r="P365">
            <v>133500</v>
          </cell>
          <cell r="Q365">
            <v>0</v>
          </cell>
          <cell r="R365">
            <v>133500</v>
          </cell>
          <cell r="S365">
            <v>133500</v>
          </cell>
        </row>
        <row r="366">
          <cell r="B366" t="str">
            <v>022244</v>
          </cell>
          <cell r="C366" t="str">
            <v>Vusiroro</v>
          </cell>
          <cell r="D366" t="str">
            <v>FRE</v>
          </cell>
          <cell r="E366" t="str">
            <v>Church (Government Assisted)</v>
          </cell>
          <cell r="F366" t="str">
            <v>Santo</v>
          </cell>
          <cell r="G366" t="str">
            <v>Sanma</v>
          </cell>
          <cell r="H366" t="str">
            <v>0084668001</v>
          </cell>
          <cell r="I366" t="str">
            <v>VUSIRORO PRIMARY SCHOOL</v>
          </cell>
          <cell r="J366" t="str">
            <v>PS</v>
          </cell>
          <cell r="K366" t="str">
            <v>No</v>
          </cell>
          <cell r="L366" t="str">
            <v xml:space="preserve">1 2 3 4 5 6 </v>
          </cell>
          <cell r="M366">
            <v>27</v>
          </cell>
          <cell r="N366">
            <v>8900</v>
          </cell>
          <cell r="O366">
            <v>240300</v>
          </cell>
          <cell r="P366">
            <v>72090</v>
          </cell>
          <cell r="Q366">
            <v>0</v>
          </cell>
          <cell r="R366">
            <v>72090</v>
          </cell>
          <cell r="S366">
            <v>72090</v>
          </cell>
        </row>
        <row r="367">
          <cell r="B367" t="str">
            <v>022278</v>
          </cell>
          <cell r="C367" t="str">
            <v>Winsao</v>
          </cell>
          <cell r="D367" t="str">
            <v>ENG</v>
          </cell>
          <cell r="E367" t="str">
            <v>Government of Vanuatu</v>
          </cell>
          <cell r="F367" t="str">
            <v>Santo</v>
          </cell>
          <cell r="G367" t="str">
            <v>Sanma</v>
          </cell>
          <cell r="H367" t="str">
            <v>0098397001</v>
          </cell>
          <cell r="I367" t="str">
            <v>WINSAO PRIMARY SCHOOL</v>
          </cell>
          <cell r="J367" t="str">
            <v>PS</v>
          </cell>
          <cell r="K367" t="str">
            <v>No</v>
          </cell>
          <cell r="L367" t="str">
            <v xml:space="preserve">1 2 3 4 5 6 </v>
          </cell>
          <cell r="M367">
            <v>32</v>
          </cell>
          <cell r="N367">
            <v>8900</v>
          </cell>
          <cell r="O367">
            <v>284800</v>
          </cell>
          <cell r="P367">
            <v>85440</v>
          </cell>
          <cell r="Q367">
            <v>0</v>
          </cell>
          <cell r="R367">
            <v>85440</v>
          </cell>
          <cell r="S367">
            <v>85440</v>
          </cell>
        </row>
      </sheetData>
      <sheetData sheetId="2">
        <row r="12">
          <cell r="B12" t="str">
            <v>011003</v>
          </cell>
          <cell r="C12" t="str">
            <v>Bagavegug</v>
          </cell>
          <cell r="D12" t="str">
            <v>ENG</v>
          </cell>
          <cell r="E12" t="str">
            <v>Government of Vanuatu</v>
          </cell>
          <cell r="F12" t="str">
            <v>Toga</v>
          </cell>
          <cell r="G12" t="str">
            <v>Torba</v>
          </cell>
          <cell r="H12" t="str">
            <v>0084577001</v>
          </cell>
          <cell r="I12" t="str">
            <v>BAKAVEGUG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96</v>
          </cell>
          <cell r="N12">
            <v>8900</v>
          </cell>
          <cell r="O12">
            <v>854400</v>
          </cell>
          <cell r="P12">
            <v>256320</v>
          </cell>
          <cell r="R12">
            <v>256320</v>
          </cell>
          <cell r="S12">
            <v>0</v>
          </cell>
          <cell r="T12">
            <v>256320</v>
          </cell>
          <cell r="U12">
            <v>256320</v>
          </cell>
        </row>
        <row r="13">
          <cell r="B13" t="str">
            <v>010401</v>
          </cell>
          <cell r="C13" t="str">
            <v>Baldwin Lonsdale Memorial (BLMS)</v>
          </cell>
          <cell r="D13" t="str">
            <v>ENG</v>
          </cell>
          <cell r="E13" t="str">
            <v>Government of Vanuatu</v>
          </cell>
          <cell r="F13" t="str">
            <v>Vanua Lava</v>
          </cell>
          <cell r="G13" t="str">
            <v>Torba</v>
          </cell>
          <cell r="H13" t="str">
            <v>0084581001</v>
          </cell>
          <cell r="I13" t="str">
            <v>AREP PRIMARY SCHOOL</v>
          </cell>
          <cell r="J13" t="str">
            <v>PS</v>
          </cell>
          <cell r="K13" t="str">
            <v>Yes</v>
          </cell>
          <cell r="L13" t="str">
            <v xml:space="preserve">1 2 3 4 5 6 </v>
          </cell>
          <cell r="M13">
            <v>120</v>
          </cell>
          <cell r="N13">
            <v>8900</v>
          </cell>
          <cell r="O13">
            <v>1068000</v>
          </cell>
          <cell r="P13">
            <v>320400</v>
          </cell>
          <cell r="R13">
            <v>320400</v>
          </cell>
          <cell r="S13">
            <v>0</v>
          </cell>
          <cell r="T13">
            <v>320400</v>
          </cell>
          <cell r="U13">
            <v>320400</v>
          </cell>
        </row>
        <row r="14">
          <cell r="B14" t="str">
            <v>0104095</v>
          </cell>
          <cell r="C14" t="str">
            <v>Ecole Primaire de Baldwin Lonsdale Memorial (BLMS)</v>
          </cell>
          <cell r="D14" t="str">
            <v>FRE</v>
          </cell>
          <cell r="E14" t="str">
            <v>Government of Vanuatu</v>
          </cell>
          <cell r="F14" t="str">
            <v>Vanua Lava</v>
          </cell>
          <cell r="G14" t="str">
            <v>Torba</v>
          </cell>
          <cell r="H14" t="str">
            <v>0084581001</v>
          </cell>
          <cell r="I14" t="str">
            <v>AREP PRIMARY SCHOOL</v>
          </cell>
          <cell r="J14" t="str">
            <v>PS</v>
          </cell>
          <cell r="K14" t="str">
            <v>Yes</v>
          </cell>
          <cell r="L14" t="str">
            <v xml:space="preserve">1 2 3 4 5 6 </v>
          </cell>
          <cell r="M14">
            <v>68</v>
          </cell>
          <cell r="N14">
            <v>8900</v>
          </cell>
          <cell r="O14">
            <v>605200</v>
          </cell>
          <cell r="P14">
            <v>181560</v>
          </cell>
          <cell r="R14">
            <v>181560</v>
          </cell>
          <cell r="S14">
            <v>0</v>
          </cell>
          <cell r="T14">
            <v>181560</v>
          </cell>
          <cell r="U14">
            <v>181560</v>
          </cell>
        </row>
        <row r="15">
          <cell r="B15" t="str">
            <v>010106</v>
          </cell>
          <cell r="C15" t="str">
            <v>Losalava</v>
          </cell>
          <cell r="D15" t="str">
            <v>ENG</v>
          </cell>
          <cell r="E15" t="str">
            <v>Church (Government Assisted)</v>
          </cell>
          <cell r="F15" t="str">
            <v>Gaua</v>
          </cell>
          <cell r="G15" t="str">
            <v>Torba</v>
          </cell>
          <cell r="H15" t="str">
            <v>0084559001</v>
          </cell>
          <cell r="I15" t="str">
            <v>LOSOLAVA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159</v>
          </cell>
          <cell r="N15">
            <v>8900</v>
          </cell>
          <cell r="O15">
            <v>1415100</v>
          </cell>
          <cell r="P15">
            <v>424530</v>
          </cell>
          <cell r="R15">
            <v>424530</v>
          </cell>
          <cell r="S15">
            <v>0</v>
          </cell>
          <cell r="T15">
            <v>424530</v>
          </cell>
          <cell r="U15">
            <v>424530</v>
          </cell>
        </row>
        <row r="16">
          <cell r="B16" t="str">
            <v>010308</v>
          </cell>
          <cell r="C16" t="str">
            <v>Nergar</v>
          </cell>
          <cell r="D16" t="str">
            <v>FRE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0084565001</v>
          </cell>
          <cell r="I16" t="str">
            <v>NEGAR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50</v>
          </cell>
          <cell r="N16">
            <v>8900</v>
          </cell>
          <cell r="O16">
            <v>445000</v>
          </cell>
          <cell r="P16">
            <v>133500</v>
          </cell>
          <cell r="R16">
            <v>133500</v>
          </cell>
          <cell r="S16">
            <v>0</v>
          </cell>
          <cell r="T16">
            <v>133500</v>
          </cell>
          <cell r="U16">
            <v>133500</v>
          </cell>
        </row>
        <row r="17">
          <cell r="B17" t="str">
            <v>011110</v>
          </cell>
          <cell r="C17" t="str">
            <v>Robin Memorial</v>
          </cell>
          <cell r="D17" t="str">
            <v>ENG</v>
          </cell>
          <cell r="E17" t="str">
            <v>Church (Government Assisted)</v>
          </cell>
          <cell r="F17" t="str">
            <v>Loh</v>
          </cell>
          <cell r="G17" t="str">
            <v>Torba</v>
          </cell>
          <cell r="H17" t="str">
            <v>0084578001</v>
          </cell>
          <cell r="I17" t="str">
            <v>ROBIN PRIMARY SCHOOL</v>
          </cell>
          <cell r="J17" t="str">
            <v>PS</v>
          </cell>
          <cell r="K17" t="str">
            <v>No</v>
          </cell>
          <cell r="L17" t="str">
            <v xml:space="preserve">1 2 3 4 5 6 7 8 </v>
          </cell>
          <cell r="M17">
            <v>63</v>
          </cell>
          <cell r="N17">
            <v>8900</v>
          </cell>
          <cell r="O17">
            <v>560700</v>
          </cell>
          <cell r="P17">
            <v>168210</v>
          </cell>
          <cell r="R17">
            <v>168210</v>
          </cell>
          <cell r="S17">
            <v>0</v>
          </cell>
          <cell r="T17">
            <v>168210</v>
          </cell>
          <cell r="U17">
            <v>168210</v>
          </cell>
        </row>
        <row r="18">
          <cell r="B18" t="str">
            <v>010411</v>
          </cell>
          <cell r="C18" t="str">
            <v>Sanlang</v>
          </cell>
          <cell r="D18" t="str">
            <v>ENG</v>
          </cell>
          <cell r="E18" t="str">
            <v>Church (Government Assisted)</v>
          </cell>
          <cell r="F18" t="str">
            <v>Vanua Lava</v>
          </cell>
          <cell r="G18" t="str">
            <v>Torba</v>
          </cell>
          <cell r="H18" t="str">
            <v>0084569001</v>
          </cell>
          <cell r="I18" t="str">
            <v>SANLANG PRIMARY SCHOOL</v>
          </cell>
          <cell r="J18" t="str">
            <v>PS</v>
          </cell>
          <cell r="K18" t="str">
            <v>No</v>
          </cell>
          <cell r="L18" t="str">
            <v xml:space="preserve">1 2 3 4 5 6 7 8 </v>
          </cell>
          <cell r="M18">
            <v>167</v>
          </cell>
          <cell r="N18">
            <v>8900</v>
          </cell>
          <cell r="O18">
            <v>1486300</v>
          </cell>
          <cell r="P18">
            <v>445890</v>
          </cell>
          <cell r="R18">
            <v>445890</v>
          </cell>
          <cell r="S18">
            <v>0</v>
          </cell>
          <cell r="T18">
            <v>445890</v>
          </cell>
          <cell r="U18">
            <v>445890</v>
          </cell>
        </row>
        <row r="19">
          <cell r="B19" t="str">
            <v>010113</v>
          </cell>
          <cell r="C19" t="str">
            <v>Sarantar</v>
          </cell>
          <cell r="D19" t="str">
            <v>ENG</v>
          </cell>
          <cell r="E19" t="str">
            <v>Government of Vanuatu</v>
          </cell>
          <cell r="F19" t="str">
            <v>Gaua</v>
          </cell>
          <cell r="G19" t="str">
            <v>Torba</v>
          </cell>
          <cell r="H19" t="str">
            <v>0084561001</v>
          </cell>
          <cell r="I19" t="str">
            <v>SARANTAR PRIMARY SCHOOL</v>
          </cell>
          <cell r="J19" t="str">
            <v>PS</v>
          </cell>
          <cell r="K19" t="str">
            <v>No</v>
          </cell>
          <cell r="L19" t="str">
            <v xml:space="preserve">1 2 3 4 5 6 </v>
          </cell>
          <cell r="M19">
            <v>55</v>
          </cell>
          <cell r="N19">
            <v>8900</v>
          </cell>
          <cell r="O19">
            <v>489500</v>
          </cell>
          <cell r="P19">
            <v>146850</v>
          </cell>
          <cell r="R19">
            <v>146850</v>
          </cell>
          <cell r="S19">
            <v>0</v>
          </cell>
          <cell r="T19">
            <v>146850</v>
          </cell>
          <cell r="U19">
            <v>146850</v>
          </cell>
        </row>
        <row r="20">
          <cell r="B20" t="str">
            <v>010914</v>
          </cell>
          <cell r="C20" t="str">
            <v>Shelil</v>
          </cell>
          <cell r="D20" t="str">
            <v>ENG</v>
          </cell>
          <cell r="E20" t="str">
            <v>Government of Vanuatu</v>
          </cell>
          <cell r="F20" t="str">
            <v>Ureparapara</v>
          </cell>
          <cell r="G20" t="str">
            <v>Torba</v>
          </cell>
          <cell r="H20" t="str">
            <v>0084575001</v>
          </cell>
          <cell r="I20" t="str">
            <v>SHELIL PRIMARY SCHOOL</v>
          </cell>
          <cell r="J20" t="str">
            <v>PS</v>
          </cell>
          <cell r="K20" t="str">
            <v>No</v>
          </cell>
          <cell r="L20" t="str">
            <v xml:space="preserve">1 2 3 4 5 6 </v>
          </cell>
          <cell r="M20">
            <v>37</v>
          </cell>
          <cell r="N20">
            <v>8900</v>
          </cell>
          <cell r="O20">
            <v>329300</v>
          </cell>
          <cell r="P20">
            <v>98790</v>
          </cell>
          <cell r="R20">
            <v>98790</v>
          </cell>
          <cell r="S20">
            <v>0</v>
          </cell>
          <cell r="T20">
            <v>98790</v>
          </cell>
          <cell r="U20">
            <v>98790</v>
          </cell>
        </row>
        <row r="21">
          <cell r="B21" t="str">
            <v>010915</v>
          </cell>
          <cell r="C21" t="str">
            <v>Shem Rolley</v>
          </cell>
          <cell r="D21" t="str">
            <v>ENG</v>
          </cell>
          <cell r="E21" t="str">
            <v>Church (Government Assisted)</v>
          </cell>
          <cell r="F21" t="str">
            <v>Ureparapara</v>
          </cell>
          <cell r="G21" t="str">
            <v>Torba</v>
          </cell>
          <cell r="H21" t="str">
            <v>0084576001</v>
          </cell>
          <cell r="I21" t="str">
            <v>SHEM ROLLEY PRIMARY SCHOOL</v>
          </cell>
          <cell r="J21" t="str">
            <v>PS</v>
          </cell>
          <cell r="K21" t="str">
            <v>No</v>
          </cell>
          <cell r="L21" t="str">
            <v xml:space="preserve">1 2 3 4 5 6 </v>
          </cell>
          <cell r="M21">
            <v>44</v>
          </cell>
          <cell r="N21">
            <v>8900</v>
          </cell>
          <cell r="O21">
            <v>391600</v>
          </cell>
          <cell r="P21">
            <v>117480</v>
          </cell>
          <cell r="R21">
            <v>117480</v>
          </cell>
          <cell r="S21">
            <v>0</v>
          </cell>
          <cell r="T21">
            <v>117480</v>
          </cell>
          <cell r="U21">
            <v>117480</v>
          </cell>
        </row>
        <row r="22">
          <cell r="B22" t="str">
            <v>010121</v>
          </cell>
          <cell r="C22" t="str">
            <v>Silva Memorial (Vales)</v>
          </cell>
          <cell r="D22" t="str">
            <v>ENG</v>
          </cell>
          <cell r="E22" t="str">
            <v>Government of Vanuatu</v>
          </cell>
          <cell r="F22" t="str">
            <v>Gaua</v>
          </cell>
          <cell r="G22" t="str">
            <v>Torba</v>
          </cell>
          <cell r="H22" t="str">
            <v>0084563001</v>
          </cell>
          <cell r="I22" t="str">
            <v>VALES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65</v>
          </cell>
          <cell r="N22">
            <v>8900</v>
          </cell>
          <cell r="O22">
            <v>578500</v>
          </cell>
          <cell r="P22">
            <v>173550</v>
          </cell>
          <cell r="R22">
            <v>173550</v>
          </cell>
          <cell r="S22">
            <v>0</v>
          </cell>
          <cell r="T22">
            <v>173550</v>
          </cell>
          <cell r="U22">
            <v>173550</v>
          </cell>
        </row>
        <row r="23">
          <cell r="B23" t="str">
            <v>010316</v>
          </cell>
          <cell r="C23" t="str">
            <v>Tasvare</v>
          </cell>
          <cell r="D23" t="str">
            <v>ENG</v>
          </cell>
          <cell r="E23" t="str">
            <v>Government of Vanuatu</v>
          </cell>
          <cell r="F23" t="str">
            <v>Mere Lava</v>
          </cell>
          <cell r="G23" t="str">
            <v>Torba</v>
          </cell>
          <cell r="H23" t="str">
            <v>0084567001</v>
          </cell>
          <cell r="I23" t="str">
            <v>TASVARE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37</v>
          </cell>
          <cell r="N23">
            <v>8900</v>
          </cell>
          <cell r="O23">
            <v>329300</v>
          </cell>
          <cell r="P23">
            <v>98790</v>
          </cell>
          <cell r="R23">
            <v>98790</v>
          </cell>
          <cell r="S23">
            <v>0</v>
          </cell>
          <cell r="T23">
            <v>98790</v>
          </cell>
          <cell r="U23">
            <v>98790</v>
          </cell>
        </row>
        <row r="24">
          <cell r="B24" t="str">
            <v>010517</v>
          </cell>
          <cell r="C24" t="str">
            <v>Telhei</v>
          </cell>
          <cell r="D24" t="str">
            <v>ENG</v>
          </cell>
          <cell r="E24" t="str">
            <v>Church (Government Assisted)</v>
          </cell>
          <cell r="F24" t="str">
            <v>Mota Lava</v>
          </cell>
          <cell r="G24" t="str">
            <v>Torba</v>
          </cell>
          <cell r="H24" t="str">
            <v>0084572001</v>
          </cell>
          <cell r="I24" t="str">
            <v>TELHEI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190</v>
          </cell>
          <cell r="N24">
            <v>8900</v>
          </cell>
          <cell r="O24">
            <v>1691000</v>
          </cell>
          <cell r="P24">
            <v>507300</v>
          </cell>
          <cell r="R24">
            <v>507300</v>
          </cell>
          <cell r="S24">
            <v>0</v>
          </cell>
          <cell r="T24">
            <v>507300</v>
          </cell>
          <cell r="U24">
            <v>507300</v>
          </cell>
        </row>
        <row r="25">
          <cell r="B25" t="str">
            <v>022101</v>
          </cell>
          <cell r="C25" t="str">
            <v>Alowaru</v>
          </cell>
          <cell r="D25" t="str">
            <v>ENG</v>
          </cell>
          <cell r="E25" t="str">
            <v>Government of Vanuatu</v>
          </cell>
          <cell r="F25" t="str">
            <v>Malo</v>
          </cell>
          <cell r="G25" t="str">
            <v>Sanma</v>
          </cell>
          <cell r="H25" t="str">
            <v>0084590001</v>
          </cell>
          <cell r="I25" t="str">
            <v>ALOWARU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65</v>
          </cell>
          <cell r="N25">
            <v>8900</v>
          </cell>
          <cell r="O25">
            <v>578500</v>
          </cell>
          <cell r="P25">
            <v>173550</v>
          </cell>
          <cell r="R25">
            <v>173550</v>
          </cell>
          <cell r="S25">
            <v>0</v>
          </cell>
          <cell r="T25">
            <v>173550</v>
          </cell>
          <cell r="U25">
            <v>173550</v>
          </cell>
        </row>
        <row r="26">
          <cell r="B26" t="str">
            <v>022102</v>
          </cell>
          <cell r="C26" t="str">
            <v>Amapelau/Mati</v>
          </cell>
          <cell r="D26" t="str">
            <v>ENG</v>
          </cell>
          <cell r="E26" t="str">
            <v>Church (Government Assisted)</v>
          </cell>
          <cell r="F26" t="str">
            <v>Malo</v>
          </cell>
          <cell r="G26" t="str">
            <v>Sanma</v>
          </cell>
          <cell r="H26" t="str">
            <v>0091201001</v>
          </cell>
          <cell r="I26" t="str">
            <v>AMAPELAO PRIMARY SCHOOL</v>
          </cell>
          <cell r="J26" t="str">
            <v>PS</v>
          </cell>
          <cell r="K26" t="str">
            <v>No</v>
          </cell>
          <cell r="L26" t="str">
            <v xml:space="preserve">1 2 3 4 5 6 7 8 </v>
          </cell>
          <cell r="M26">
            <v>82</v>
          </cell>
          <cell r="N26">
            <v>8900</v>
          </cell>
          <cell r="O26">
            <v>729800</v>
          </cell>
          <cell r="P26">
            <v>218940</v>
          </cell>
          <cell r="R26">
            <v>218940</v>
          </cell>
          <cell r="S26">
            <v>0</v>
          </cell>
          <cell r="T26">
            <v>218940</v>
          </cell>
          <cell r="U26">
            <v>218940</v>
          </cell>
        </row>
        <row r="27">
          <cell r="B27" t="str">
            <v>0221501</v>
          </cell>
          <cell r="C27" t="str">
            <v>Ambakura</v>
          </cell>
          <cell r="D27" t="str">
            <v>FRE</v>
          </cell>
          <cell r="E27" t="str">
            <v>Government of Vanuatu</v>
          </cell>
          <cell r="F27" t="str">
            <v>Malo</v>
          </cell>
          <cell r="G27" t="str">
            <v>Sanma</v>
          </cell>
          <cell r="H27" t="str">
            <v>0098422001</v>
          </cell>
          <cell r="I27" t="str">
            <v>AMBAKURA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29</v>
          </cell>
          <cell r="N27">
            <v>8900</v>
          </cell>
          <cell r="O27">
            <v>258100</v>
          </cell>
          <cell r="P27">
            <v>77430</v>
          </cell>
          <cell r="R27">
            <v>77430</v>
          </cell>
          <cell r="S27">
            <v>0</v>
          </cell>
          <cell r="T27">
            <v>77430</v>
          </cell>
          <cell r="U27">
            <v>77430</v>
          </cell>
        </row>
        <row r="28">
          <cell r="B28" t="str">
            <v>022103</v>
          </cell>
          <cell r="C28" t="str">
            <v>Avunatari Primary</v>
          </cell>
          <cell r="D28" t="str">
            <v>ENG</v>
          </cell>
          <cell r="E28" t="str">
            <v>Government of Vanuatu</v>
          </cell>
          <cell r="F28" t="str">
            <v>Malo</v>
          </cell>
          <cell r="G28" t="str">
            <v>Sanma</v>
          </cell>
          <cell r="H28" t="str">
            <v>0084591001</v>
          </cell>
          <cell r="I28" t="str">
            <v>AVUNATARI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150</v>
          </cell>
          <cell r="N28">
            <v>8900</v>
          </cell>
          <cell r="O28">
            <v>1335000</v>
          </cell>
          <cell r="P28">
            <v>400500</v>
          </cell>
          <cell r="R28">
            <v>400500</v>
          </cell>
          <cell r="S28">
            <v>0</v>
          </cell>
          <cell r="T28">
            <v>400500</v>
          </cell>
          <cell r="U28">
            <v>400500</v>
          </cell>
        </row>
        <row r="29">
          <cell r="B29" t="str">
            <v>022204</v>
          </cell>
          <cell r="C29" t="str">
            <v>Balon Primary</v>
          </cell>
          <cell r="D29" t="str">
            <v>ENG</v>
          </cell>
          <cell r="E29" t="str">
            <v>Government of Vanuatu</v>
          </cell>
          <cell r="F29" t="str">
            <v>Santo</v>
          </cell>
          <cell r="G29" t="str">
            <v>Sanma</v>
          </cell>
          <cell r="H29" t="str">
            <v>0084597001</v>
          </cell>
          <cell r="I29" t="str">
            <v>BALON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129</v>
          </cell>
          <cell r="N29">
            <v>8900</v>
          </cell>
          <cell r="O29">
            <v>1148100</v>
          </cell>
          <cell r="P29">
            <v>344430</v>
          </cell>
          <cell r="R29">
            <v>344430</v>
          </cell>
          <cell r="S29">
            <v>0</v>
          </cell>
          <cell r="T29">
            <v>344430</v>
          </cell>
          <cell r="U29">
            <v>344430</v>
          </cell>
        </row>
        <row r="30">
          <cell r="B30" t="str">
            <v>022106</v>
          </cell>
          <cell r="C30" t="str">
            <v>Banaviti Primary</v>
          </cell>
          <cell r="D30" t="str">
            <v>ENG</v>
          </cell>
          <cell r="E30" t="str">
            <v>Government of Vanuatu</v>
          </cell>
          <cell r="F30" t="str">
            <v>Malo</v>
          </cell>
          <cell r="G30" t="str">
            <v>Sanma</v>
          </cell>
          <cell r="H30" t="str">
            <v>0084592001</v>
          </cell>
          <cell r="I30" t="str">
            <v>BANAVITI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119</v>
          </cell>
          <cell r="N30">
            <v>8900</v>
          </cell>
          <cell r="O30">
            <v>1059100</v>
          </cell>
          <cell r="P30">
            <v>317730</v>
          </cell>
          <cell r="R30">
            <v>317730</v>
          </cell>
          <cell r="S30">
            <v>0</v>
          </cell>
          <cell r="T30">
            <v>317730</v>
          </cell>
          <cell r="U30">
            <v>317730</v>
          </cell>
        </row>
        <row r="31">
          <cell r="B31" t="str">
            <v>022205</v>
          </cell>
          <cell r="C31" t="str">
            <v>Banban Primary</v>
          </cell>
          <cell r="D31" t="str">
            <v>ENG</v>
          </cell>
          <cell r="E31" t="str">
            <v>Government of Vanuatu</v>
          </cell>
          <cell r="F31" t="str">
            <v>Santo</v>
          </cell>
          <cell r="G31" t="str">
            <v>Sanma</v>
          </cell>
          <cell r="H31" t="str">
            <v>0084598001</v>
          </cell>
          <cell r="I31" t="str">
            <v>BANBAN PRIMARY SCHOOL</v>
          </cell>
          <cell r="J31" t="str">
            <v>PS</v>
          </cell>
          <cell r="K31" t="str">
            <v>No</v>
          </cell>
          <cell r="L31" t="str">
            <v xml:space="preserve">1 2 3 4 5 6 7 8 </v>
          </cell>
          <cell r="M31">
            <v>556</v>
          </cell>
          <cell r="N31">
            <v>8900</v>
          </cell>
          <cell r="O31">
            <v>4948400</v>
          </cell>
          <cell r="P31">
            <v>1484520</v>
          </cell>
          <cell r="R31">
            <v>1484520</v>
          </cell>
          <cell r="S31">
            <v>0</v>
          </cell>
          <cell r="T31">
            <v>1484520</v>
          </cell>
          <cell r="U31">
            <v>1484520</v>
          </cell>
        </row>
        <row r="32">
          <cell r="B32" t="str">
            <v>0222568</v>
          </cell>
          <cell r="C32" t="str">
            <v>Bene (Pacific Island) Christian Community</v>
          </cell>
          <cell r="D32" t="str">
            <v>ENG</v>
          </cell>
          <cell r="E32" t="str">
            <v>Government of Vanuatu</v>
          </cell>
          <cell r="F32" t="str">
            <v>Santo</v>
          </cell>
          <cell r="G32" t="str">
            <v>Sanma</v>
          </cell>
          <cell r="H32" t="str">
            <v>020138001</v>
          </cell>
          <cell r="J32" t="str">
            <v>PS</v>
          </cell>
          <cell r="K32" t="str">
            <v>No</v>
          </cell>
          <cell r="L32" t="str">
            <v xml:space="preserve">1 2 3 4 5 6 </v>
          </cell>
          <cell r="M32">
            <v>74</v>
          </cell>
          <cell r="N32">
            <v>8900</v>
          </cell>
          <cell r="O32">
            <v>658600</v>
          </cell>
          <cell r="P32">
            <v>197580</v>
          </cell>
          <cell r="R32">
            <v>197580</v>
          </cell>
          <cell r="S32">
            <v>0</v>
          </cell>
          <cell r="T32">
            <v>197580</v>
          </cell>
          <cell r="U32">
            <v>197580</v>
          </cell>
        </row>
        <row r="33">
          <cell r="B33" t="str">
            <v>022007</v>
          </cell>
          <cell r="C33" t="str">
            <v>Bernier Bay Primary</v>
          </cell>
          <cell r="D33" t="str">
            <v>ENG</v>
          </cell>
          <cell r="E33" t="str">
            <v>Government of Vanuatu</v>
          </cell>
          <cell r="F33" t="str">
            <v>Aore</v>
          </cell>
          <cell r="G33" t="str">
            <v>Sanma</v>
          </cell>
          <cell r="H33" t="str">
            <v>0084642001</v>
          </cell>
          <cell r="I33" t="str">
            <v>BERNIER BAY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51</v>
          </cell>
          <cell r="N33">
            <v>8900</v>
          </cell>
          <cell r="O33">
            <v>453900</v>
          </cell>
          <cell r="P33">
            <v>136170</v>
          </cell>
          <cell r="R33">
            <v>136170</v>
          </cell>
          <cell r="S33">
            <v>0</v>
          </cell>
          <cell r="T33">
            <v>136170</v>
          </cell>
          <cell r="U33">
            <v>136170</v>
          </cell>
        </row>
        <row r="34">
          <cell r="B34" t="str">
            <v>TLS37</v>
          </cell>
          <cell r="C34" t="str">
            <v>Bombua Primary</v>
          </cell>
          <cell r="D34" t="str">
            <v>ENG</v>
          </cell>
          <cell r="E34" t="str">
            <v>Government of Vanuatu</v>
          </cell>
          <cell r="F34" t="str">
            <v>Santo</v>
          </cell>
          <cell r="G34" t="str">
            <v>Sanma</v>
          </cell>
          <cell r="H34" t="str">
            <v>0186772001</v>
          </cell>
          <cell r="I34" t="str">
            <v>BOMBUA SECONDARY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218</v>
          </cell>
          <cell r="N34">
            <v>8900</v>
          </cell>
          <cell r="O34">
            <v>1940200</v>
          </cell>
          <cell r="P34">
            <v>582060</v>
          </cell>
          <cell r="R34">
            <v>582060</v>
          </cell>
          <cell r="S34">
            <v>0</v>
          </cell>
          <cell r="T34">
            <v>582060</v>
          </cell>
          <cell r="U34">
            <v>582060</v>
          </cell>
        </row>
        <row r="35">
          <cell r="B35" t="str">
            <v>022209</v>
          </cell>
          <cell r="C35" t="str">
            <v>Butmas</v>
          </cell>
          <cell r="D35" t="str">
            <v>FRE</v>
          </cell>
          <cell r="E35" t="str">
            <v>Government of Vanuatu</v>
          </cell>
          <cell r="F35" t="str">
            <v>Santo</v>
          </cell>
          <cell r="G35" t="str">
            <v>Sanma</v>
          </cell>
          <cell r="H35" t="str">
            <v>0084600001</v>
          </cell>
          <cell r="I35" t="str">
            <v>BUTMAS PRIMARY SCHOOL</v>
          </cell>
          <cell r="J35" t="str">
            <v>PS</v>
          </cell>
          <cell r="K35" t="str">
            <v>No</v>
          </cell>
          <cell r="L35" t="str">
            <v xml:space="preserve">1 2 3 4 5 6 </v>
          </cell>
          <cell r="M35">
            <v>64</v>
          </cell>
          <cell r="N35">
            <v>8900</v>
          </cell>
          <cell r="O35">
            <v>569600</v>
          </cell>
          <cell r="P35">
            <v>170880</v>
          </cell>
          <cell r="R35">
            <v>170880</v>
          </cell>
          <cell r="S35">
            <v>0</v>
          </cell>
          <cell r="T35">
            <v>170880</v>
          </cell>
          <cell r="U35">
            <v>170880</v>
          </cell>
        </row>
        <row r="36">
          <cell r="B36" t="str">
            <v>021711</v>
          </cell>
          <cell r="C36" t="str">
            <v>Dambulu</v>
          </cell>
          <cell r="D36" t="str">
            <v>ENG</v>
          </cell>
          <cell r="E36" t="str">
            <v>Government of Vanuatu</v>
          </cell>
          <cell r="F36" t="str">
            <v>Mavea</v>
          </cell>
          <cell r="G36" t="str">
            <v>Sanma</v>
          </cell>
          <cell r="H36" t="str">
            <v>0084588001</v>
          </cell>
          <cell r="I36" t="str">
            <v>DAMBULU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33</v>
          </cell>
          <cell r="N36">
            <v>8900</v>
          </cell>
          <cell r="O36">
            <v>293700</v>
          </cell>
          <cell r="P36">
            <v>88110</v>
          </cell>
          <cell r="R36">
            <v>88110</v>
          </cell>
          <cell r="S36">
            <v>0</v>
          </cell>
          <cell r="T36">
            <v>88110</v>
          </cell>
          <cell r="U36">
            <v>88110</v>
          </cell>
        </row>
        <row r="37">
          <cell r="B37" t="str">
            <v>0222325</v>
          </cell>
          <cell r="C37" t="str">
            <v>Day Spring School</v>
          </cell>
          <cell r="D37" t="str">
            <v>ENG</v>
          </cell>
          <cell r="E37" t="str">
            <v>Government of Vanuatu</v>
          </cell>
          <cell r="F37" t="str">
            <v>Santo</v>
          </cell>
          <cell r="G37" t="str">
            <v>Sanma</v>
          </cell>
          <cell r="H37" t="str">
            <v>0099659001</v>
          </cell>
          <cell r="I37" t="str">
            <v>DAY SPRING PRIMARY SCHOOL</v>
          </cell>
          <cell r="J37" t="str">
            <v>PS</v>
          </cell>
          <cell r="K37" t="str">
            <v>No</v>
          </cell>
          <cell r="L37" t="str">
            <v xml:space="preserve">1 2 3 4 5 6 </v>
          </cell>
          <cell r="M37">
            <v>77</v>
          </cell>
          <cell r="N37">
            <v>8900</v>
          </cell>
          <cell r="O37">
            <v>685300</v>
          </cell>
          <cell r="P37">
            <v>205590</v>
          </cell>
          <cell r="R37">
            <v>205590</v>
          </cell>
          <cell r="S37">
            <v>0</v>
          </cell>
          <cell r="T37">
            <v>205590</v>
          </cell>
          <cell r="U37">
            <v>205590</v>
          </cell>
        </row>
        <row r="38">
          <cell r="B38" t="str">
            <v>022289</v>
          </cell>
          <cell r="C38" t="str">
            <v>De Quiros(matantas)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0098423001</v>
          </cell>
          <cell r="I38" t="str">
            <v>DE QUEROS (MATANTAS) PRIMARY SCHOOL</v>
          </cell>
          <cell r="J38" t="str">
            <v>PS</v>
          </cell>
          <cell r="K38" t="str">
            <v>No</v>
          </cell>
          <cell r="L38" t="str">
            <v xml:space="preserve">1 2 3 4 5 6 7 8 </v>
          </cell>
          <cell r="M38">
            <v>111</v>
          </cell>
          <cell r="N38">
            <v>8900</v>
          </cell>
          <cell r="O38">
            <v>987900</v>
          </cell>
          <cell r="P38">
            <v>296370</v>
          </cell>
          <cell r="R38">
            <v>296370</v>
          </cell>
          <cell r="S38">
            <v>0</v>
          </cell>
          <cell r="T38">
            <v>296370</v>
          </cell>
          <cell r="U38">
            <v>296370</v>
          </cell>
        </row>
        <row r="39">
          <cell r="B39" t="str">
            <v>021912</v>
          </cell>
          <cell r="C39" t="str">
            <v>Dombulu</v>
          </cell>
          <cell r="D39" t="str">
            <v>ENG</v>
          </cell>
          <cell r="E39" t="str">
            <v>Government of Vanuatu</v>
          </cell>
          <cell r="F39" t="str">
            <v>Tutuba</v>
          </cell>
          <cell r="G39" t="str">
            <v>Sanma</v>
          </cell>
          <cell r="H39" t="str">
            <v>0084589001</v>
          </cell>
          <cell r="I39" t="str">
            <v>DOMBULU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129</v>
          </cell>
          <cell r="N39">
            <v>8900</v>
          </cell>
          <cell r="O39">
            <v>1148100</v>
          </cell>
          <cell r="P39">
            <v>344430</v>
          </cell>
          <cell r="R39">
            <v>344430</v>
          </cell>
          <cell r="S39">
            <v>0</v>
          </cell>
          <cell r="T39">
            <v>344430</v>
          </cell>
          <cell r="U39">
            <v>344430</v>
          </cell>
        </row>
        <row r="40">
          <cell r="B40" t="str">
            <v>022210</v>
          </cell>
          <cell r="C40" t="str">
            <v>Ebenezer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0084601001</v>
          </cell>
          <cell r="I40" t="str">
            <v>EBENEZER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158</v>
          </cell>
          <cell r="N40">
            <v>8900</v>
          </cell>
          <cell r="O40">
            <v>1406200</v>
          </cell>
          <cell r="P40">
            <v>421860</v>
          </cell>
          <cell r="R40">
            <v>421860</v>
          </cell>
          <cell r="S40">
            <v>0</v>
          </cell>
          <cell r="T40">
            <v>421860</v>
          </cell>
          <cell r="U40">
            <v>421860</v>
          </cell>
        </row>
        <row r="41">
          <cell r="B41" t="str">
            <v>022213</v>
          </cell>
          <cell r="C41" t="str">
            <v>Fanafo</v>
          </cell>
          <cell r="D41" t="str">
            <v>FRE</v>
          </cell>
          <cell r="E41" t="str">
            <v>Church (Government Assisted)</v>
          </cell>
          <cell r="F41" t="str">
            <v>Santo</v>
          </cell>
          <cell r="G41" t="str">
            <v>Sanma</v>
          </cell>
          <cell r="H41" t="str">
            <v>0084665001</v>
          </cell>
          <cell r="I41" t="str">
            <v>FANAFO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215</v>
          </cell>
          <cell r="N41">
            <v>8900</v>
          </cell>
          <cell r="O41">
            <v>1913500</v>
          </cell>
          <cell r="P41">
            <v>574050</v>
          </cell>
          <cell r="R41">
            <v>574050</v>
          </cell>
          <cell r="S41">
            <v>0</v>
          </cell>
          <cell r="T41">
            <v>574050</v>
          </cell>
          <cell r="U41">
            <v>574050</v>
          </cell>
        </row>
        <row r="42">
          <cell r="B42" t="str">
            <v>022215</v>
          </cell>
          <cell r="C42" t="str">
            <v>Hog Harbour</v>
          </cell>
          <cell r="D42" t="str">
            <v>ENG</v>
          </cell>
          <cell r="E42" t="str">
            <v>Government of Vanuatu</v>
          </cell>
          <cell r="F42" t="str">
            <v>Santo</v>
          </cell>
          <cell r="G42" t="str">
            <v>Sanma</v>
          </cell>
          <cell r="H42" t="str">
            <v>0084602001</v>
          </cell>
          <cell r="I42" t="str">
            <v>HOG HARBOUR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153</v>
          </cell>
          <cell r="N42">
            <v>8900</v>
          </cell>
          <cell r="O42">
            <v>1361700</v>
          </cell>
          <cell r="P42">
            <v>408510</v>
          </cell>
          <cell r="R42">
            <v>408510</v>
          </cell>
          <cell r="S42">
            <v>0</v>
          </cell>
          <cell r="T42">
            <v>408510</v>
          </cell>
          <cell r="U42">
            <v>408510</v>
          </cell>
        </row>
        <row r="43">
          <cell r="B43" t="str">
            <v>022216</v>
          </cell>
          <cell r="C43" t="str">
            <v>Ian Livo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0084603001</v>
          </cell>
          <cell r="I43" t="str">
            <v>IAN LIVO PRIMARY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82</v>
          </cell>
          <cell r="N43">
            <v>8900</v>
          </cell>
          <cell r="O43">
            <v>729800</v>
          </cell>
          <cell r="P43">
            <v>218940</v>
          </cell>
          <cell r="R43">
            <v>218940</v>
          </cell>
          <cell r="S43">
            <v>0</v>
          </cell>
          <cell r="T43">
            <v>218940</v>
          </cell>
          <cell r="U43">
            <v>218940</v>
          </cell>
        </row>
        <row r="44">
          <cell r="B44" t="str">
            <v>022217</v>
          </cell>
          <cell r="C44" t="str">
            <v>Iethvekar</v>
          </cell>
          <cell r="D44" t="str">
            <v>ENG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0084604001</v>
          </cell>
          <cell r="I44" t="str">
            <v>IETHVEKAR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112</v>
          </cell>
          <cell r="N44">
            <v>8900</v>
          </cell>
          <cell r="O44">
            <v>996800</v>
          </cell>
          <cell r="P44">
            <v>299040</v>
          </cell>
          <cell r="R44">
            <v>299040</v>
          </cell>
          <cell r="S44">
            <v>0</v>
          </cell>
          <cell r="T44">
            <v>299040</v>
          </cell>
          <cell r="U44">
            <v>299040</v>
          </cell>
        </row>
        <row r="45">
          <cell r="B45" t="str">
            <v>022218</v>
          </cell>
          <cell r="C45" t="str">
            <v>Ipayato</v>
          </cell>
          <cell r="D45" t="str">
            <v>FRE</v>
          </cell>
          <cell r="E45" t="str">
            <v>Church (Government Assisted)</v>
          </cell>
          <cell r="F45" t="str">
            <v>Santo</v>
          </cell>
          <cell r="G45" t="str">
            <v>Sanma</v>
          </cell>
          <cell r="H45" t="str">
            <v>0084671001</v>
          </cell>
          <cell r="I45" t="str">
            <v>IPAYATO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113</v>
          </cell>
          <cell r="N45">
            <v>8900</v>
          </cell>
          <cell r="O45">
            <v>1005700</v>
          </cell>
          <cell r="Q45">
            <v>301710</v>
          </cell>
          <cell r="R45">
            <v>301710</v>
          </cell>
          <cell r="S45">
            <v>0</v>
          </cell>
          <cell r="T45">
            <v>603420</v>
          </cell>
          <cell r="U45">
            <v>603420</v>
          </cell>
        </row>
        <row r="46">
          <cell r="B46" t="str">
            <v>022114</v>
          </cell>
          <cell r="C46" t="str">
            <v>Jinaure</v>
          </cell>
          <cell r="D46" t="str">
            <v>ENG</v>
          </cell>
          <cell r="E46" t="str">
            <v>Government of Vanuatu</v>
          </cell>
          <cell r="F46" t="str">
            <v>Malo</v>
          </cell>
          <cell r="G46" t="str">
            <v>Sanma</v>
          </cell>
          <cell r="H46" t="str">
            <v>0084594001</v>
          </cell>
          <cell r="I46" t="str">
            <v>GINAURE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152</v>
          </cell>
          <cell r="N46">
            <v>8900</v>
          </cell>
          <cell r="O46">
            <v>1352800</v>
          </cell>
          <cell r="P46">
            <v>405840</v>
          </cell>
          <cell r="R46">
            <v>405840</v>
          </cell>
          <cell r="S46">
            <v>0</v>
          </cell>
          <cell r="T46">
            <v>405840</v>
          </cell>
          <cell r="U46">
            <v>405840</v>
          </cell>
        </row>
        <row r="47">
          <cell r="B47" t="str">
            <v>022247</v>
          </cell>
          <cell r="C47" t="str">
            <v>John Noble Mackenzie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0084627001</v>
          </cell>
          <cell r="I47" t="str">
            <v>JOHN NOBLE MACKENZIE</v>
          </cell>
          <cell r="J47" t="str">
            <v>PS</v>
          </cell>
          <cell r="K47" t="str">
            <v>No</v>
          </cell>
          <cell r="L47" t="str">
            <v xml:space="preserve">1 2 3 4 5 6 </v>
          </cell>
          <cell r="M47">
            <v>97</v>
          </cell>
          <cell r="N47">
            <v>8900</v>
          </cell>
          <cell r="O47">
            <v>863300</v>
          </cell>
          <cell r="P47">
            <v>258990</v>
          </cell>
          <cell r="R47">
            <v>258990</v>
          </cell>
          <cell r="S47">
            <v>0</v>
          </cell>
          <cell r="T47">
            <v>258990</v>
          </cell>
          <cell r="U47">
            <v>258990</v>
          </cell>
        </row>
        <row r="48">
          <cell r="B48" t="str">
            <v>020101</v>
          </cell>
          <cell r="C48" t="str">
            <v>Kamewa English</v>
          </cell>
          <cell r="D48" t="str">
            <v>ENG</v>
          </cell>
          <cell r="E48" t="str">
            <v>Government of Vanuatu</v>
          </cell>
          <cell r="F48" t="str">
            <v>Santo</v>
          </cell>
          <cell r="G48" t="str">
            <v>Sanma</v>
          </cell>
          <cell r="H48" t="str">
            <v>0084640001</v>
          </cell>
          <cell r="I48" t="str">
            <v>KAMEWA PRIMARY SCHOOL</v>
          </cell>
          <cell r="J48" t="str">
            <v>PS</v>
          </cell>
          <cell r="K48" t="str">
            <v>Yes</v>
          </cell>
          <cell r="L48" t="str">
            <v xml:space="preserve">1 2 3 4 5 6 7 8 </v>
          </cell>
          <cell r="M48">
            <v>386</v>
          </cell>
          <cell r="N48">
            <v>8900</v>
          </cell>
          <cell r="O48">
            <v>3435400</v>
          </cell>
          <cell r="P48">
            <v>1030620</v>
          </cell>
          <cell r="R48">
            <v>1030620</v>
          </cell>
          <cell r="S48">
            <v>0</v>
          </cell>
          <cell r="T48">
            <v>1030620</v>
          </cell>
          <cell r="U48">
            <v>1030620</v>
          </cell>
        </row>
        <row r="49">
          <cell r="B49" t="str">
            <v>020102</v>
          </cell>
          <cell r="C49" t="str">
            <v>Kamewa French</v>
          </cell>
          <cell r="D49" t="str">
            <v>FRE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0084640001</v>
          </cell>
          <cell r="I49" t="str">
            <v>KAMEWA PRIMARY SCHOOL</v>
          </cell>
          <cell r="J49" t="str">
            <v>PS</v>
          </cell>
          <cell r="K49" t="str">
            <v>Yes</v>
          </cell>
          <cell r="L49" t="str">
            <v xml:space="preserve">1 2 3 4 5 6 7 8 </v>
          </cell>
          <cell r="M49">
            <v>319</v>
          </cell>
          <cell r="N49">
            <v>8900</v>
          </cell>
          <cell r="O49">
            <v>2839100</v>
          </cell>
          <cell r="P49">
            <v>851730</v>
          </cell>
          <cell r="R49">
            <v>851730</v>
          </cell>
          <cell r="S49">
            <v>0</v>
          </cell>
          <cell r="T49">
            <v>851730</v>
          </cell>
          <cell r="U49">
            <v>851730</v>
          </cell>
        </row>
        <row r="50">
          <cell r="B50" t="str">
            <v>022222</v>
          </cell>
          <cell r="C50" t="str">
            <v>Lathi</v>
          </cell>
          <cell r="D50" t="str">
            <v>ENG</v>
          </cell>
          <cell r="E50" t="str">
            <v>Government of Vanuatu</v>
          </cell>
          <cell r="F50" t="str">
            <v>Santo</v>
          </cell>
          <cell r="G50" t="str">
            <v>Sanma</v>
          </cell>
          <cell r="H50" t="str">
            <v>0084606001</v>
          </cell>
          <cell r="I50" t="str">
            <v>LATH HI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64</v>
          </cell>
          <cell r="N50">
            <v>8900</v>
          </cell>
          <cell r="O50">
            <v>569600</v>
          </cell>
          <cell r="P50">
            <v>170880</v>
          </cell>
          <cell r="R50">
            <v>170880</v>
          </cell>
          <cell r="S50">
            <v>0</v>
          </cell>
          <cell r="T50">
            <v>170880</v>
          </cell>
          <cell r="U50">
            <v>170880</v>
          </cell>
        </row>
        <row r="51">
          <cell r="B51" t="str">
            <v>022421</v>
          </cell>
          <cell r="C51" t="str">
            <v>Lehilehina</v>
          </cell>
          <cell r="D51" t="str">
            <v>ENG</v>
          </cell>
          <cell r="E51" t="str">
            <v>Government of Vanuatu</v>
          </cell>
          <cell r="F51" t="str">
            <v>Araki</v>
          </cell>
          <cell r="G51" t="str">
            <v>Sanma</v>
          </cell>
          <cell r="H51" t="str">
            <v>0084644001</v>
          </cell>
          <cell r="I51" t="str">
            <v>LEHILEHINA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37</v>
          </cell>
          <cell r="N51">
            <v>8900</v>
          </cell>
          <cell r="O51">
            <v>329300</v>
          </cell>
          <cell r="P51">
            <v>98790</v>
          </cell>
          <cell r="R51">
            <v>98790</v>
          </cell>
          <cell r="S51">
            <v>0</v>
          </cell>
          <cell r="T51">
            <v>98790</v>
          </cell>
          <cell r="U51">
            <v>98790</v>
          </cell>
        </row>
        <row r="52">
          <cell r="B52" t="str">
            <v>0222497</v>
          </cell>
          <cell r="C52" t="str">
            <v>Lemesie (lape/Paparama)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0098424001</v>
          </cell>
          <cell r="I52" t="str">
            <v>LABE (PAPARAMA)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72</v>
          </cell>
          <cell r="N52">
            <v>8900</v>
          </cell>
          <cell r="O52">
            <v>640800</v>
          </cell>
          <cell r="P52">
            <v>192240</v>
          </cell>
          <cell r="R52">
            <v>192240</v>
          </cell>
          <cell r="S52">
            <v>0</v>
          </cell>
          <cell r="T52">
            <v>192240</v>
          </cell>
          <cell r="U52">
            <v>192240</v>
          </cell>
        </row>
        <row r="53">
          <cell r="B53" t="str">
            <v>022223</v>
          </cell>
          <cell r="C53" t="str">
            <v>Limarua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0084649001</v>
          </cell>
          <cell r="I53" t="str">
            <v>LIMARUA PRIMARY SCHOOL</v>
          </cell>
          <cell r="J53" t="str">
            <v>PS</v>
          </cell>
          <cell r="K53" t="str">
            <v>No</v>
          </cell>
          <cell r="L53" t="str">
            <v xml:space="preserve">1 2 3 4 5 6 7 8 </v>
          </cell>
          <cell r="M53">
            <v>63</v>
          </cell>
          <cell r="N53">
            <v>8900</v>
          </cell>
          <cell r="O53">
            <v>560700</v>
          </cell>
          <cell r="P53">
            <v>168210</v>
          </cell>
          <cell r="R53">
            <v>168210</v>
          </cell>
          <cell r="S53">
            <v>0</v>
          </cell>
          <cell r="T53">
            <v>168210</v>
          </cell>
          <cell r="U53">
            <v>168210</v>
          </cell>
        </row>
        <row r="54">
          <cell r="B54" t="str">
            <v>022224</v>
          </cell>
          <cell r="C54" t="str">
            <v>Lorethiakarkar</v>
          </cell>
          <cell r="D54" t="str">
            <v>FRE</v>
          </cell>
          <cell r="E54" t="str">
            <v>Government of Vanuatu</v>
          </cell>
          <cell r="F54" t="str">
            <v>Santo</v>
          </cell>
          <cell r="G54" t="str">
            <v>Sanma</v>
          </cell>
          <cell r="H54" t="str">
            <v>0084605001</v>
          </cell>
          <cell r="I54" t="str">
            <v>LORETHIAKARKAR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116</v>
          </cell>
          <cell r="N54">
            <v>8900</v>
          </cell>
          <cell r="O54">
            <v>1032400</v>
          </cell>
          <cell r="P54">
            <v>309720</v>
          </cell>
          <cell r="R54">
            <v>309720</v>
          </cell>
          <cell r="S54">
            <v>0</v>
          </cell>
          <cell r="T54">
            <v>309720</v>
          </cell>
          <cell r="U54">
            <v>309720</v>
          </cell>
        </row>
        <row r="55">
          <cell r="B55" t="str">
            <v>022225</v>
          </cell>
          <cell r="C55" t="str">
            <v>Lorovuilko Anglican Community</v>
          </cell>
          <cell r="D55" t="str">
            <v>ENG</v>
          </cell>
          <cell r="E55" t="str">
            <v>Church (Government Assisted)</v>
          </cell>
          <cell r="F55" t="str">
            <v>Santo</v>
          </cell>
          <cell r="G55" t="str">
            <v>Sanma</v>
          </cell>
          <cell r="H55" t="str">
            <v>0084675001</v>
          </cell>
          <cell r="I55" t="str">
            <v>LOROVUILKO PRIMARY SCHOOL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48</v>
          </cell>
          <cell r="N55">
            <v>8900</v>
          </cell>
          <cell r="O55">
            <v>427200</v>
          </cell>
          <cell r="P55">
            <v>128160</v>
          </cell>
          <cell r="R55">
            <v>128160</v>
          </cell>
          <cell r="S55">
            <v>0</v>
          </cell>
          <cell r="T55">
            <v>128160</v>
          </cell>
          <cell r="U55">
            <v>128160</v>
          </cell>
        </row>
        <row r="56">
          <cell r="B56" t="str">
            <v>022279</v>
          </cell>
          <cell r="C56" t="str">
            <v>Luganville Adventist School</v>
          </cell>
          <cell r="D56" t="str">
            <v>ENG</v>
          </cell>
          <cell r="E56" t="str">
            <v>Church (Government Assisted)</v>
          </cell>
          <cell r="F56" t="str">
            <v>Santo</v>
          </cell>
          <cell r="G56" t="str">
            <v>Sanma</v>
          </cell>
          <cell r="H56" t="str">
            <v>0084659001</v>
          </cell>
          <cell r="I56" t="str">
            <v>LUGANVILLE ADVENTIST SCHOOL</v>
          </cell>
          <cell r="J56" t="str">
            <v>PS</v>
          </cell>
          <cell r="K56" t="str">
            <v>No</v>
          </cell>
          <cell r="L56" t="str">
            <v xml:space="preserve">1 2 3 4 5 6 </v>
          </cell>
          <cell r="M56">
            <v>345</v>
          </cell>
          <cell r="N56">
            <v>8900</v>
          </cell>
          <cell r="O56">
            <v>3070500</v>
          </cell>
          <cell r="P56">
            <v>921150</v>
          </cell>
          <cell r="R56">
            <v>921150</v>
          </cell>
          <cell r="S56">
            <v>0</v>
          </cell>
          <cell r="T56">
            <v>921150</v>
          </cell>
          <cell r="U56">
            <v>921150</v>
          </cell>
        </row>
        <row r="57">
          <cell r="B57" t="str">
            <v>020103</v>
          </cell>
          <cell r="C57" t="str">
            <v>Luganville Est Primary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0084608001</v>
          </cell>
          <cell r="I57" t="str">
            <v>LUGANVILLE EAST PRIMARY SCHOOL</v>
          </cell>
          <cell r="J57" t="str">
            <v>PS</v>
          </cell>
          <cell r="K57" t="str">
            <v>No</v>
          </cell>
          <cell r="L57" t="str">
            <v xml:space="preserve">1 2 3 4 5 6 7 8 </v>
          </cell>
          <cell r="M57">
            <v>371</v>
          </cell>
          <cell r="N57">
            <v>8900</v>
          </cell>
          <cell r="O57">
            <v>3301900</v>
          </cell>
          <cell r="P57">
            <v>990570</v>
          </cell>
          <cell r="R57">
            <v>990570</v>
          </cell>
          <cell r="S57">
            <v>0</v>
          </cell>
          <cell r="T57">
            <v>990570</v>
          </cell>
          <cell r="U57">
            <v>990570</v>
          </cell>
        </row>
        <row r="58">
          <cell r="B58" t="str">
            <v>022226</v>
          </cell>
          <cell r="C58" t="str">
            <v>Malao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0084622001</v>
          </cell>
          <cell r="I58" t="str">
            <v>MALAO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105</v>
          </cell>
          <cell r="N58">
            <v>8900</v>
          </cell>
          <cell r="O58">
            <v>934500</v>
          </cell>
          <cell r="P58">
            <v>280350</v>
          </cell>
          <cell r="R58">
            <v>280350</v>
          </cell>
          <cell r="S58">
            <v>0</v>
          </cell>
          <cell r="T58">
            <v>280350</v>
          </cell>
          <cell r="U58">
            <v>280350</v>
          </cell>
        </row>
        <row r="59">
          <cell r="B59" t="str">
            <v>022232</v>
          </cell>
          <cell r="C59" t="str">
            <v>Mataloi</v>
          </cell>
          <cell r="D59" t="str">
            <v>FRE</v>
          </cell>
          <cell r="E59" t="str">
            <v>Church (Government Assisted)</v>
          </cell>
          <cell r="F59" t="str">
            <v>Santo</v>
          </cell>
          <cell r="G59" t="str">
            <v>Sanma</v>
          </cell>
          <cell r="H59" t="str">
            <v>0084672001</v>
          </cell>
          <cell r="I59" t="str">
            <v>MATALOI PRIMARY SCHOOL</v>
          </cell>
          <cell r="J59" t="str">
            <v>PS</v>
          </cell>
          <cell r="K59" t="str">
            <v>No</v>
          </cell>
          <cell r="L59" t="str">
            <v xml:space="preserve">1 2 3 4 5 6 7 8 </v>
          </cell>
          <cell r="M59">
            <v>50</v>
          </cell>
          <cell r="N59">
            <v>8900</v>
          </cell>
          <cell r="O59">
            <v>445000</v>
          </cell>
          <cell r="P59">
            <v>133500</v>
          </cell>
          <cell r="R59">
            <v>133500</v>
          </cell>
          <cell r="S59">
            <v>0</v>
          </cell>
          <cell r="T59">
            <v>133500</v>
          </cell>
          <cell r="U59">
            <v>133500</v>
          </cell>
        </row>
        <row r="60">
          <cell r="B60" t="str">
            <v>022234</v>
          </cell>
          <cell r="C60" t="str">
            <v>Menevula Primary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0084650001</v>
          </cell>
          <cell r="I60" t="str">
            <v>MENEVULA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176</v>
          </cell>
          <cell r="N60">
            <v>8900</v>
          </cell>
          <cell r="O60">
            <v>1566400</v>
          </cell>
          <cell r="P60">
            <v>469920</v>
          </cell>
          <cell r="R60">
            <v>469920</v>
          </cell>
          <cell r="S60">
            <v>0</v>
          </cell>
          <cell r="T60">
            <v>469920</v>
          </cell>
          <cell r="U60">
            <v>469920</v>
          </cell>
        </row>
        <row r="61">
          <cell r="B61" t="str">
            <v>022282</v>
          </cell>
          <cell r="C61" t="str">
            <v>Merap St Augustin Primary</v>
          </cell>
          <cell r="D61" t="str">
            <v>FRE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0098425001</v>
          </cell>
          <cell r="I61" t="str">
            <v>MERAP ST AUGUSTIN PRIMARY SCHOOL</v>
          </cell>
          <cell r="J61" t="str">
            <v>PS</v>
          </cell>
          <cell r="K61" t="str">
            <v>No</v>
          </cell>
          <cell r="L61" t="str">
            <v xml:space="preserve">1 2 3 4 5 6 </v>
          </cell>
          <cell r="M61">
            <v>126</v>
          </cell>
          <cell r="N61">
            <v>8900</v>
          </cell>
          <cell r="O61">
            <v>1121400</v>
          </cell>
          <cell r="P61">
            <v>336420</v>
          </cell>
          <cell r="R61">
            <v>336420</v>
          </cell>
          <cell r="S61">
            <v>0</v>
          </cell>
          <cell r="T61">
            <v>336420</v>
          </cell>
          <cell r="U61">
            <v>336420</v>
          </cell>
        </row>
        <row r="62">
          <cell r="B62" t="str">
            <v>022229</v>
          </cell>
          <cell r="C62" t="str">
            <v>Merei (Mamara)</v>
          </cell>
          <cell r="D62" t="str">
            <v>ENG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0084623001</v>
          </cell>
          <cell r="I62" t="str">
            <v>MEREI PRIMARY SCHOOL</v>
          </cell>
          <cell r="J62" t="str">
            <v>PS</v>
          </cell>
          <cell r="K62" t="str">
            <v>No</v>
          </cell>
          <cell r="L62" t="str">
            <v xml:space="preserve">1 2 3 4 5 6 7 8 </v>
          </cell>
          <cell r="M62">
            <v>155</v>
          </cell>
          <cell r="N62">
            <v>8900</v>
          </cell>
          <cell r="O62">
            <v>1379500</v>
          </cell>
          <cell r="P62">
            <v>413850</v>
          </cell>
          <cell r="R62">
            <v>413850</v>
          </cell>
          <cell r="S62">
            <v>0</v>
          </cell>
          <cell r="T62">
            <v>413850</v>
          </cell>
          <cell r="U62">
            <v>413850</v>
          </cell>
        </row>
        <row r="63">
          <cell r="B63" t="str">
            <v>0221500</v>
          </cell>
          <cell r="C63" t="str">
            <v>Najaraiwelu</v>
          </cell>
          <cell r="D63" t="str">
            <v>FRE</v>
          </cell>
          <cell r="E63" t="str">
            <v>Government of Vanuatu</v>
          </cell>
          <cell r="F63" t="str">
            <v>Malo</v>
          </cell>
          <cell r="G63" t="str">
            <v>Sanma</v>
          </cell>
          <cell r="H63" t="str">
            <v>0098421001</v>
          </cell>
          <cell r="I63" t="str">
            <v>NAJARAIWELU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88</v>
          </cell>
          <cell r="N63">
            <v>8900</v>
          </cell>
          <cell r="O63">
            <v>783200</v>
          </cell>
          <cell r="P63">
            <v>234960</v>
          </cell>
          <cell r="R63">
            <v>234960</v>
          </cell>
          <cell r="S63">
            <v>0</v>
          </cell>
          <cell r="T63">
            <v>234960</v>
          </cell>
          <cell r="U63">
            <v>234960</v>
          </cell>
        </row>
        <row r="64">
          <cell r="B64" t="str">
            <v>022236</v>
          </cell>
          <cell r="C64" t="str">
            <v>Namoru</v>
          </cell>
          <cell r="D64" t="str">
            <v>FRE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0084658001</v>
          </cell>
          <cell r="I64" t="str">
            <v>NAMORU PRIMARY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124</v>
          </cell>
          <cell r="N64">
            <v>8900</v>
          </cell>
          <cell r="O64">
            <v>1103600</v>
          </cell>
          <cell r="P64">
            <v>331080</v>
          </cell>
          <cell r="R64">
            <v>331080</v>
          </cell>
          <cell r="S64">
            <v>0</v>
          </cell>
          <cell r="T64">
            <v>331080</v>
          </cell>
          <cell r="U64">
            <v>331080</v>
          </cell>
        </row>
        <row r="65">
          <cell r="B65" t="str">
            <v>022240</v>
          </cell>
          <cell r="C65" t="str">
            <v>Nasalanvunmoli</v>
          </cell>
          <cell r="D65" t="str">
            <v>ENG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0084645001</v>
          </cell>
          <cell r="I65" t="str">
            <v>NASALANVUNMOLI PRIMARY SCHOOL</v>
          </cell>
          <cell r="J65" t="str">
            <v>PS</v>
          </cell>
          <cell r="K65" t="str">
            <v>No</v>
          </cell>
          <cell r="L65" t="str">
            <v xml:space="preserve">1 2 3 4 5 6 </v>
          </cell>
          <cell r="M65">
            <v>166</v>
          </cell>
          <cell r="N65">
            <v>8900</v>
          </cell>
          <cell r="O65">
            <v>1477400</v>
          </cell>
          <cell r="Q65">
            <v>443220</v>
          </cell>
          <cell r="R65">
            <v>443220</v>
          </cell>
          <cell r="S65">
            <v>0</v>
          </cell>
          <cell r="T65">
            <v>886440</v>
          </cell>
          <cell r="U65">
            <v>886440</v>
          </cell>
        </row>
        <row r="66">
          <cell r="B66" t="str">
            <v>022241</v>
          </cell>
          <cell r="C66" t="str">
            <v>Natawa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0084624001</v>
          </cell>
          <cell r="I66" t="str">
            <v>NATAWA PRIMARY SCHOOL</v>
          </cell>
          <cell r="J66" t="str">
            <v>PS</v>
          </cell>
          <cell r="K66" t="str">
            <v>No</v>
          </cell>
          <cell r="L66" t="str">
            <v xml:space="preserve">1 2 3 4 5 6 7 8 </v>
          </cell>
          <cell r="M66">
            <v>216</v>
          </cell>
          <cell r="N66">
            <v>8900</v>
          </cell>
          <cell r="O66">
            <v>1922400</v>
          </cell>
          <cell r="P66">
            <v>576720</v>
          </cell>
          <cell r="R66">
            <v>576720</v>
          </cell>
          <cell r="S66">
            <v>0</v>
          </cell>
          <cell r="T66">
            <v>576720</v>
          </cell>
          <cell r="U66">
            <v>576720</v>
          </cell>
        </row>
        <row r="67">
          <cell r="B67" t="str">
            <v>022242</v>
          </cell>
          <cell r="C67" t="str">
            <v>Navele (St. Paul)</v>
          </cell>
          <cell r="D67" t="str">
            <v>ENG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0084626001</v>
          </cell>
          <cell r="I67" t="str">
            <v>ST PAUL PRIMARY SCHOOL</v>
          </cell>
          <cell r="J67" t="str">
            <v>PS</v>
          </cell>
          <cell r="K67" t="str">
            <v>No</v>
          </cell>
          <cell r="L67" t="str">
            <v xml:space="preserve">1 2 3 4 5 6 </v>
          </cell>
          <cell r="M67">
            <v>63</v>
          </cell>
          <cell r="N67">
            <v>8900</v>
          </cell>
          <cell r="O67">
            <v>560700</v>
          </cell>
          <cell r="P67">
            <v>168210</v>
          </cell>
          <cell r="R67">
            <v>168210</v>
          </cell>
          <cell r="S67">
            <v>0</v>
          </cell>
          <cell r="T67">
            <v>168210</v>
          </cell>
          <cell r="U67">
            <v>168210</v>
          </cell>
        </row>
        <row r="68">
          <cell r="B68" t="str">
            <v>022143</v>
          </cell>
          <cell r="C68" t="str">
            <v>Naviaru</v>
          </cell>
          <cell r="D68" t="str">
            <v>FRE</v>
          </cell>
          <cell r="E68" t="str">
            <v>Government of Vanuatu</v>
          </cell>
          <cell r="F68" t="str">
            <v>Malo</v>
          </cell>
          <cell r="G68" t="str">
            <v>Sanma</v>
          </cell>
          <cell r="H68" t="str">
            <v>0084652001</v>
          </cell>
          <cell r="I68" t="str">
            <v>NAVIARU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50</v>
          </cell>
          <cell r="N68">
            <v>8900</v>
          </cell>
          <cell r="O68">
            <v>445000</v>
          </cell>
          <cell r="P68">
            <v>133500</v>
          </cell>
          <cell r="R68">
            <v>133500</v>
          </cell>
          <cell r="S68">
            <v>0</v>
          </cell>
          <cell r="T68">
            <v>133500</v>
          </cell>
          <cell r="U68">
            <v>133500</v>
          </cell>
        </row>
        <row r="69">
          <cell r="B69" t="str">
            <v>0222499</v>
          </cell>
          <cell r="C69" t="str">
            <v>Notre dame de lourde ( Vilvil)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0099150001</v>
          </cell>
          <cell r="I69" t="str">
            <v>NOTRE DAME DE LOURDES (VILVIL)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143</v>
          </cell>
          <cell r="N69">
            <v>8900</v>
          </cell>
          <cell r="O69">
            <v>1272700</v>
          </cell>
          <cell r="P69">
            <v>381810</v>
          </cell>
          <cell r="R69">
            <v>381810</v>
          </cell>
          <cell r="S69">
            <v>0</v>
          </cell>
          <cell r="T69">
            <v>381810</v>
          </cell>
          <cell r="U69">
            <v>381810</v>
          </cell>
        </row>
        <row r="70">
          <cell r="B70" t="str">
            <v>022286</v>
          </cell>
          <cell r="C70" t="str">
            <v>Paireve (Nasulesule)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0098430001</v>
          </cell>
          <cell r="I70" t="str">
            <v>PAIREVE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168</v>
          </cell>
          <cell r="N70">
            <v>8900</v>
          </cell>
          <cell r="O70">
            <v>1495200</v>
          </cell>
          <cell r="P70">
            <v>448560</v>
          </cell>
          <cell r="R70">
            <v>448560</v>
          </cell>
          <cell r="S70">
            <v>0</v>
          </cell>
          <cell r="T70">
            <v>448560</v>
          </cell>
          <cell r="U70">
            <v>448560</v>
          </cell>
        </row>
        <row r="71">
          <cell r="B71" t="str">
            <v>022049</v>
          </cell>
          <cell r="C71" t="str">
            <v>Parker</v>
          </cell>
          <cell r="D71" t="str">
            <v>ENG</v>
          </cell>
          <cell r="E71" t="str">
            <v>Church (Government Assisted)</v>
          </cell>
          <cell r="F71" t="str">
            <v>Aore</v>
          </cell>
          <cell r="G71" t="str">
            <v>Sanma</v>
          </cell>
          <cell r="H71" t="str">
            <v>0098429001</v>
          </cell>
          <cell r="I71" t="str">
            <v>PARKER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21</v>
          </cell>
          <cell r="N71">
            <v>8900</v>
          </cell>
          <cell r="O71">
            <v>186900</v>
          </cell>
          <cell r="P71">
            <v>56070</v>
          </cell>
          <cell r="R71">
            <v>56070</v>
          </cell>
          <cell r="S71">
            <v>0</v>
          </cell>
          <cell r="T71">
            <v>56070</v>
          </cell>
          <cell r="U71">
            <v>56070</v>
          </cell>
        </row>
        <row r="72">
          <cell r="B72" t="str">
            <v>022252</v>
          </cell>
          <cell r="C72" t="str">
            <v>Piamatsina</v>
          </cell>
          <cell r="D72" t="str">
            <v>FRE</v>
          </cell>
          <cell r="E72" t="str">
            <v>Government of Vanuatu</v>
          </cell>
          <cell r="F72" t="str">
            <v>Santo</v>
          </cell>
          <cell r="G72" t="str">
            <v>Sanma</v>
          </cell>
          <cell r="H72" t="str">
            <v>0084629001</v>
          </cell>
          <cell r="I72" t="str">
            <v>PIAMATSINA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44</v>
          </cell>
          <cell r="N72">
            <v>8900</v>
          </cell>
          <cell r="O72">
            <v>391600</v>
          </cell>
          <cell r="P72">
            <v>117480</v>
          </cell>
          <cell r="R72">
            <v>117480</v>
          </cell>
          <cell r="S72">
            <v>0</v>
          </cell>
          <cell r="T72">
            <v>117480</v>
          </cell>
          <cell r="U72">
            <v>117480</v>
          </cell>
        </row>
        <row r="73">
          <cell r="B73" t="str">
            <v>022254</v>
          </cell>
          <cell r="C73" t="str">
            <v>Puama (Porema)</v>
          </cell>
          <cell r="D73" t="str">
            <v>FRE</v>
          </cell>
          <cell r="E73" t="str">
            <v>Church (Government Assisted)</v>
          </cell>
          <cell r="F73" t="str">
            <v>Santo</v>
          </cell>
          <cell r="G73" t="str">
            <v>Sanma</v>
          </cell>
          <cell r="H73" t="str">
            <v>0087031001</v>
          </cell>
          <cell r="I73" t="str">
            <v>POREMA PRIMARY SCHOOL</v>
          </cell>
          <cell r="J73" t="str">
            <v>PS</v>
          </cell>
          <cell r="K73" t="str">
            <v>No</v>
          </cell>
          <cell r="L73" t="str">
            <v xml:space="preserve">1 2 3 4 5 6 </v>
          </cell>
          <cell r="M73">
            <v>56</v>
          </cell>
          <cell r="N73">
            <v>8900</v>
          </cell>
          <cell r="O73">
            <v>498400</v>
          </cell>
          <cell r="P73">
            <v>149520</v>
          </cell>
          <cell r="R73">
            <v>149520</v>
          </cell>
          <cell r="S73">
            <v>0</v>
          </cell>
          <cell r="T73">
            <v>149520</v>
          </cell>
          <cell r="U73">
            <v>149520</v>
          </cell>
        </row>
        <row r="74">
          <cell r="B74" t="str">
            <v>020108</v>
          </cell>
          <cell r="C74" t="str">
            <v>Rowhani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0107822001</v>
          </cell>
          <cell r="I74" t="str">
            <v>ROWHANI SCHOOL</v>
          </cell>
          <cell r="J74" t="str">
            <v>PS</v>
          </cell>
          <cell r="K74" t="str">
            <v>Yes</v>
          </cell>
          <cell r="L74" t="str">
            <v xml:space="preserve">1 2 3 4 5 6 </v>
          </cell>
          <cell r="M74">
            <v>124</v>
          </cell>
          <cell r="N74">
            <v>8900</v>
          </cell>
          <cell r="O74">
            <v>1103600</v>
          </cell>
          <cell r="P74">
            <v>331080</v>
          </cell>
          <cell r="R74">
            <v>331080</v>
          </cell>
          <cell r="S74">
            <v>0</v>
          </cell>
          <cell r="T74">
            <v>331080</v>
          </cell>
          <cell r="U74">
            <v>331080</v>
          </cell>
        </row>
        <row r="75">
          <cell r="B75" t="str">
            <v>022264</v>
          </cell>
          <cell r="C75" t="str">
            <v>Saletui</v>
          </cell>
          <cell r="D75" t="str">
            <v>ENG</v>
          </cell>
          <cell r="E75" t="str">
            <v>Government of Vanuatu</v>
          </cell>
          <cell r="F75" t="str">
            <v>Santo</v>
          </cell>
          <cell r="G75" t="str">
            <v>Sanma</v>
          </cell>
          <cell r="H75" t="str">
            <v>0084654001</v>
          </cell>
          <cell r="I75" t="str">
            <v>SALETUI PRIMARY SCHOOL</v>
          </cell>
          <cell r="J75" t="str">
            <v>PS</v>
          </cell>
          <cell r="K75" t="str">
            <v>No</v>
          </cell>
          <cell r="L75" t="str">
            <v xml:space="preserve">1 2 3 4 5 6 7 8 </v>
          </cell>
          <cell r="M75">
            <v>178</v>
          </cell>
          <cell r="N75">
            <v>8900</v>
          </cell>
          <cell r="O75">
            <v>1584200</v>
          </cell>
          <cell r="P75">
            <v>475260</v>
          </cell>
          <cell r="R75">
            <v>475260</v>
          </cell>
          <cell r="S75">
            <v>0</v>
          </cell>
          <cell r="T75">
            <v>475260</v>
          </cell>
          <cell r="U75">
            <v>475260</v>
          </cell>
        </row>
        <row r="76">
          <cell r="B76" t="str">
            <v>020110</v>
          </cell>
          <cell r="C76" t="str">
            <v>Santo East</v>
          </cell>
          <cell r="D76" t="str">
            <v>ENG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0084585001</v>
          </cell>
          <cell r="I76" t="str">
            <v>SANTO EAST PRIMARY SCHOOL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783</v>
          </cell>
          <cell r="N76">
            <v>8900</v>
          </cell>
          <cell r="O76">
            <v>6968700</v>
          </cell>
          <cell r="P76">
            <v>2090610</v>
          </cell>
          <cell r="R76">
            <v>2090610</v>
          </cell>
          <cell r="S76">
            <v>0</v>
          </cell>
          <cell r="T76">
            <v>2090610</v>
          </cell>
          <cell r="U76">
            <v>2090610</v>
          </cell>
        </row>
        <row r="77">
          <cell r="B77" t="str">
            <v>022258</v>
          </cell>
          <cell r="C77" t="str">
            <v>Sara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0084632001</v>
          </cell>
          <cell r="I77" t="str">
            <v>SARA PRIMARY SCHOOL</v>
          </cell>
          <cell r="J77" t="str">
            <v>PS</v>
          </cell>
          <cell r="K77" t="str">
            <v>No</v>
          </cell>
          <cell r="L77" t="str">
            <v xml:space="preserve">1 2 3 4 5 6 </v>
          </cell>
          <cell r="M77">
            <v>90</v>
          </cell>
          <cell r="N77">
            <v>8900</v>
          </cell>
          <cell r="O77">
            <v>801000</v>
          </cell>
          <cell r="P77">
            <v>240300</v>
          </cell>
          <cell r="R77">
            <v>240300</v>
          </cell>
          <cell r="S77">
            <v>0</v>
          </cell>
          <cell r="T77">
            <v>240300</v>
          </cell>
          <cell r="U77">
            <v>240300</v>
          </cell>
        </row>
        <row r="78">
          <cell r="B78" t="str">
            <v>020111</v>
          </cell>
          <cell r="C78" t="str">
            <v>Sarakata</v>
          </cell>
          <cell r="D78" t="str">
            <v>ENG</v>
          </cell>
          <cell r="E78" t="str">
            <v>Government of Vanuatu</v>
          </cell>
          <cell r="F78" t="str">
            <v>Santo</v>
          </cell>
          <cell r="G78" t="str">
            <v>Sanma</v>
          </cell>
          <cell r="H78" t="str">
            <v>0084586001</v>
          </cell>
          <cell r="I78" t="str">
            <v>SARAKATA PRIMARY SCHOOL</v>
          </cell>
          <cell r="J78" t="str">
            <v>PS</v>
          </cell>
          <cell r="K78" t="str">
            <v>No</v>
          </cell>
          <cell r="L78" t="str">
            <v xml:space="preserve">1 2 3 4 5 6 7 8 </v>
          </cell>
          <cell r="M78">
            <v>225</v>
          </cell>
          <cell r="N78">
            <v>8900</v>
          </cell>
          <cell r="O78">
            <v>2002500</v>
          </cell>
          <cell r="P78">
            <v>600750</v>
          </cell>
          <cell r="R78">
            <v>600750</v>
          </cell>
          <cell r="S78">
            <v>0</v>
          </cell>
          <cell r="T78">
            <v>600750</v>
          </cell>
          <cell r="U78">
            <v>600750</v>
          </cell>
        </row>
        <row r="79">
          <cell r="B79" t="str">
            <v>022260</v>
          </cell>
          <cell r="C79" t="str">
            <v>Selusia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0084633001</v>
          </cell>
          <cell r="I79" t="str">
            <v>SELUSIA PRIMARY SCHOOL</v>
          </cell>
          <cell r="J79" t="str">
            <v>PS</v>
          </cell>
          <cell r="K79" t="str">
            <v>No</v>
          </cell>
          <cell r="L79" t="str">
            <v xml:space="preserve">1 2 3 4 5 6 </v>
          </cell>
          <cell r="M79">
            <v>99</v>
          </cell>
          <cell r="N79">
            <v>8900</v>
          </cell>
          <cell r="O79">
            <v>881100</v>
          </cell>
          <cell r="P79">
            <v>264330</v>
          </cell>
          <cell r="R79">
            <v>264330</v>
          </cell>
          <cell r="S79">
            <v>0</v>
          </cell>
          <cell r="T79">
            <v>264330</v>
          </cell>
          <cell r="U79">
            <v>264330</v>
          </cell>
        </row>
        <row r="80">
          <cell r="B80" t="str">
            <v>022271</v>
          </cell>
          <cell r="C80" t="str">
            <v>St. Banabas (Turtel Bay)</v>
          </cell>
          <cell r="D80" t="str">
            <v>ENG</v>
          </cell>
          <cell r="E80" t="str">
            <v>Church (Government Assisted)</v>
          </cell>
          <cell r="F80" t="str">
            <v>Santo</v>
          </cell>
          <cell r="G80" t="str">
            <v>Sanma</v>
          </cell>
          <cell r="H80" t="str">
            <v>0098426001</v>
          </cell>
          <cell r="I80" t="str">
            <v>ST BANABAS (TURTLE BAY ANGLICAN) COMMUNITY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127</v>
          </cell>
          <cell r="N80">
            <v>8900</v>
          </cell>
          <cell r="O80">
            <v>1130300</v>
          </cell>
          <cell r="P80">
            <v>339090</v>
          </cell>
          <cell r="R80">
            <v>339090</v>
          </cell>
          <cell r="S80">
            <v>0</v>
          </cell>
          <cell r="T80">
            <v>339090</v>
          </cell>
          <cell r="U80">
            <v>339090</v>
          </cell>
        </row>
        <row r="81">
          <cell r="B81" t="str">
            <v>022208</v>
          </cell>
          <cell r="C81" t="str">
            <v>St. Jacques</v>
          </cell>
          <cell r="D81" t="str">
            <v>FRE</v>
          </cell>
          <cell r="E81" t="str">
            <v>Government of Vanuatu</v>
          </cell>
          <cell r="F81" t="str">
            <v>Santo</v>
          </cell>
          <cell r="G81" t="str">
            <v>Sanma</v>
          </cell>
          <cell r="H81" t="str">
            <v>0084599001</v>
          </cell>
          <cell r="I81" t="str">
            <v>ST JACQUES PRIMARY SCHOOL</v>
          </cell>
          <cell r="J81" t="str">
            <v>PS</v>
          </cell>
          <cell r="K81" t="str">
            <v>No</v>
          </cell>
          <cell r="L81" t="str">
            <v xml:space="preserve">1 2 3 4 5 6 7 8 </v>
          </cell>
          <cell r="M81">
            <v>67</v>
          </cell>
          <cell r="N81">
            <v>8900</v>
          </cell>
          <cell r="O81">
            <v>596300</v>
          </cell>
          <cell r="Q81">
            <v>178890</v>
          </cell>
          <cell r="R81">
            <v>178890</v>
          </cell>
          <cell r="S81">
            <v>0</v>
          </cell>
          <cell r="T81">
            <v>357780</v>
          </cell>
          <cell r="U81">
            <v>357780</v>
          </cell>
        </row>
        <row r="82">
          <cell r="B82" t="str">
            <v>022250</v>
          </cell>
          <cell r="C82" t="str">
            <v>St. Joseph (Pesena)</v>
          </cell>
          <cell r="D82" t="str">
            <v>FRE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0084666001</v>
          </cell>
          <cell r="I82" t="str">
            <v>PESENA ST JOSEPH PRIMARY SCHOOL</v>
          </cell>
          <cell r="J82" t="str">
            <v>PS</v>
          </cell>
          <cell r="K82" t="str">
            <v>No</v>
          </cell>
          <cell r="L82" t="str">
            <v xml:space="preserve">1 2 3 4 5 6 </v>
          </cell>
          <cell r="M82">
            <v>66</v>
          </cell>
          <cell r="N82">
            <v>8900</v>
          </cell>
          <cell r="O82">
            <v>587400</v>
          </cell>
          <cell r="P82">
            <v>176220</v>
          </cell>
          <cell r="R82">
            <v>176220</v>
          </cell>
          <cell r="S82">
            <v>0</v>
          </cell>
          <cell r="T82">
            <v>176220</v>
          </cell>
          <cell r="U82">
            <v>176220</v>
          </cell>
        </row>
        <row r="83">
          <cell r="B83" t="str">
            <v>022257</v>
          </cell>
          <cell r="C83" t="str">
            <v>St. Joseph (Rowok)</v>
          </cell>
          <cell r="D83" t="str">
            <v>FRE</v>
          </cell>
          <cell r="E83" t="str">
            <v>Church (Government Assisted)</v>
          </cell>
          <cell r="F83" t="str">
            <v>Santo</v>
          </cell>
          <cell r="G83" t="str">
            <v>Sanma</v>
          </cell>
          <cell r="H83" t="str">
            <v>0084662001</v>
          </cell>
          <cell r="I83" t="str">
            <v>ROWOK ST JOSEPH PRIMARY SCHOOL</v>
          </cell>
          <cell r="J83" t="str">
            <v>PS</v>
          </cell>
          <cell r="K83" t="str">
            <v>No</v>
          </cell>
          <cell r="L83" t="str">
            <v xml:space="preserve">1 2 3 4 5 6 </v>
          </cell>
          <cell r="M83">
            <v>94</v>
          </cell>
          <cell r="N83">
            <v>8900</v>
          </cell>
          <cell r="O83">
            <v>836600</v>
          </cell>
          <cell r="P83">
            <v>250980</v>
          </cell>
          <cell r="R83">
            <v>250980</v>
          </cell>
          <cell r="S83">
            <v>0</v>
          </cell>
          <cell r="T83">
            <v>250980</v>
          </cell>
          <cell r="U83">
            <v>250980</v>
          </cell>
        </row>
        <row r="84">
          <cell r="B84" t="str">
            <v>020104</v>
          </cell>
          <cell r="C84" t="str">
            <v>St. Michel</v>
          </cell>
          <cell r="D84" t="str">
            <v>FRE</v>
          </cell>
          <cell r="E84" t="str">
            <v>Church (Government Assisted)</v>
          </cell>
          <cell r="F84" t="str">
            <v>Santo</v>
          </cell>
          <cell r="G84" t="str">
            <v>Sanma</v>
          </cell>
          <cell r="H84" t="str">
            <v>0084667001</v>
          </cell>
          <cell r="I84" t="str">
            <v>LUGANVILLE ST MICHEL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356</v>
          </cell>
          <cell r="N84">
            <v>8900</v>
          </cell>
          <cell r="O84">
            <v>3168400</v>
          </cell>
          <cell r="P84">
            <v>950520</v>
          </cell>
          <cell r="R84">
            <v>950520</v>
          </cell>
          <cell r="S84">
            <v>0</v>
          </cell>
          <cell r="T84">
            <v>950520</v>
          </cell>
          <cell r="U84">
            <v>950520</v>
          </cell>
        </row>
        <row r="85">
          <cell r="B85" t="str">
            <v>022248</v>
          </cell>
          <cell r="C85" t="str">
            <v>St. Pierre (Okoro)</v>
          </cell>
          <cell r="D85" t="str">
            <v>FRE</v>
          </cell>
          <cell r="E85" t="str">
            <v>Church (Government Assisted)</v>
          </cell>
          <cell r="F85" t="str">
            <v>Santo</v>
          </cell>
          <cell r="G85" t="str">
            <v>Sanma</v>
          </cell>
          <cell r="H85" t="str">
            <v>0084660001</v>
          </cell>
          <cell r="I85" t="str">
            <v>OKORO ST PIERRE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118</v>
          </cell>
          <cell r="N85">
            <v>8900</v>
          </cell>
          <cell r="O85">
            <v>1050200</v>
          </cell>
          <cell r="P85">
            <v>315060</v>
          </cell>
          <cell r="R85">
            <v>315060</v>
          </cell>
          <cell r="S85">
            <v>0</v>
          </cell>
          <cell r="T85">
            <v>315060</v>
          </cell>
          <cell r="U85">
            <v>315060</v>
          </cell>
        </row>
        <row r="86">
          <cell r="B86" t="str">
            <v>022253</v>
          </cell>
          <cell r="C86" t="str">
            <v>Ste. Anne (Port Olry)</v>
          </cell>
          <cell r="D86" t="str">
            <v>FRE</v>
          </cell>
          <cell r="E86" t="str">
            <v>Church (Government Assisted)</v>
          </cell>
          <cell r="F86" t="str">
            <v>Santo</v>
          </cell>
          <cell r="G86" t="str">
            <v>Sanma</v>
          </cell>
          <cell r="H86" t="str">
            <v>0084661001</v>
          </cell>
          <cell r="I86" t="str">
            <v>ST ANNE PRIMARY SCHOOL</v>
          </cell>
          <cell r="J86" t="str">
            <v>PS</v>
          </cell>
          <cell r="K86" t="str">
            <v>No</v>
          </cell>
          <cell r="L86" t="str">
            <v xml:space="preserve">1 2 3 4 5 6 </v>
          </cell>
          <cell r="M86">
            <v>302</v>
          </cell>
          <cell r="N86">
            <v>8900</v>
          </cell>
          <cell r="O86">
            <v>2687800</v>
          </cell>
          <cell r="P86">
            <v>806340</v>
          </cell>
          <cell r="R86">
            <v>806340</v>
          </cell>
          <cell r="S86">
            <v>0</v>
          </cell>
          <cell r="T86">
            <v>806340</v>
          </cell>
          <cell r="U86">
            <v>806340</v>
          </cell>
        </row>
        <row r="87">
          <cell r="B87" t="str">
            <v>020105</v>
          </cell>
          <cell r="C87" t="str">
            <v>Ste. Therese Luganville</v>
          </cell>
          <cell r="D87" t="str">
            <v>FRE</v>
          </cell>
          <cell r="E87" t="str">
            <v>Church (Government Assisted)</v>
          </cell>
          <cell r="F87" t="str">
            <v>Santo</v>
          </cell>
          <cell r="G87" t="str">
            <v>Sanma</v>
          </cell>
          <cell r="H87" t="str">
            <v>0084655001</v>
          </cell>
          <cell r="I87" t="str">
            <v>ST THERESE PRIMARY SCHOOL</v>
          </cell>
          <cell r="J87" t="str">
            <v>PS</v>
          </cell>
          <cell r="K87" t="str">
            <v>No</v>
          </cell>
          <cell r="L87" t="str">
            <v xml:space="preserve">1 2 3 4 5 6 7 8 </v>
          </cell>
          <cell r="M87">
            <v>484</v>
          </cell>
          <cell r="N87">
            <v>8900</v>
          </cell>
          <cell r="O87">
            <v>4307600</v>
          </cell>
          <cell r="P87">
            <v>1292280</v>
          </cell>
          <cell r="R87">
            <v>1292280</v>
          </cell>
          <cell r="S87">
            <v>0</v>
          </cell>
          <cell r="T87">
            <v>1292280</v>
          </cell>
          <cell r="U87">
            <v>1292280</v>
          </cell>
        </row>
        <row r="88">
          <cell r="B88" t="str">
            <v>022262</v>
          </cell>
          <cell r="C88" t="str">
            <v>Sulemauri</v>
          </cell>
          <cell r="D88" t="str">
            <v>ENG</v>
          </cell>
          <cell r="E88" t="str">
            <v>Government of Vanuatu</v>
          </cell>
          <cell r="F88" t="str">
            <v>Santo</v>
          </cell>
          <cell r="G88" t="str">
            <v>Sanma</v>
          </cell>
          <cell r="H88" t="str">
            <v>0084634001</v>
          </cell>
          <cell r="I88" t="str">
            <v>SULEMAURI PRIMARY SCHOOL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63</v>
          </cell>
          <cell r="N88">
            <v>8900</v>
          </cell>
          <cell r="O88">
            <v>560700</v>
          </cell>
          <cell r="P88">
            <v>168210</v>
          </cell>
          <cell r="R88">
            <v>168210</v>
          </cell>
          <cell r="S88">
            <v>0</v>
          </cell>
          <cell r="T88">
            <v>168210</v>
          </cell>
          <cell r="U88">
            <v>168210</v>
          </cell>
        </row>
        <row r="89">
          <cell r="B89" t="str">
            <v>022265</v>
          </cell>
          <cell r="C89" t="str">
            <v>Tasmalum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0084663001</v>
          </cell>
          <cell r="I89" t="str">
            <v>TASMALUM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152</v>
          </cell>
          <cell r="N89">
            <v>8900</v>
          </cell>
          <cell r="O89">
            <v>1352800</v>
          </cell>
          <cell r="P89">
            <v>405840</v>
          </cell>
          <cell r="R89">
            <v>405840</v>
          </cell>
          <cell r="S89">
            <v>0</v>
          </cell>
          <cell r="T89">
            <v>405840</v>
          </cell>
          <cell r="U89">
            <v>405840</v>
          </cell>
        </row>
        <row r="90">
          <cell r="B90" t="str">
            <v>022266</v>
          </cell>
          <cell r="C90" t="str">
            <v>Tata</v>
          </cell>
          <cell r="D90" t="str">
            <v>ENG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0084635001</v>
          </cell>
          <cell r="I90" t="str">
            <v>TATA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233</v>
          </cell>
          <cell r="N90">
            <v>8900</v>
          </cell>
          <cell r="O90">
            <v>2073700</v>
          </cell>
          <cell r="P90">
            <v>622110</v>
          </cell>
          <cell r="R90">
            <v>622110</v>
          </cell>
          <cell r="S90">
            <v>0</v>
          </cell>
          <cell r="T90">
            <v>622110</v>
          </cell>
          <cell r="U90">
            <v>622110</v>
          </cell>
        </row>
        <row r="91">
          <cell r="B91" t="str">
            <v>0222326</v>
          </cell>
          <cell r="C91" t="str">
            <v>Tavumae</v>
          </cell>
          <cell r="D91" t="str">
            <v>ENG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0098398001</v>
          </cell>
          <cell r="I91" t="str">
            <v>TAVUMAE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93</v>
          </cell>
          <cell r="N91">
            <v>8900</v>
          </cell>
          <cell r="O91">
            <v>827700</v>
          </cell>
          <cell r="P91">
            <v>248310</v>
          </cell>
          <cell r="R91">
            <v>248310</v>
          </cell>
          <cell r="S91">
            <v>0</v>
          </cell>
          <cell r="T91">
            <v>248310</v>
          </cell>
          <cell r="U91">
            <v>248310</v>
          </cell>
        </row>
        <row r="92">
          <cell r="B92" t="str">
            <v>022267</v>
          </cell>
          <cell r="C92" t="str">
            <v>Tcharanavusvus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0084674001</v>
          </cell>
          <cell r="I92" t="str">
            <v>TCHARANVUSVUS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69</v>
          </cell>
          <cell r="N92">
            <v>8900</v>
          </cell>
          <cell r="O92">
            <v>614100</v>
          </cell>
          <cell r="P92">
            <v>184230</v>
          </cell>
          <cell r="R92">
            <v>184230</v>
          </cell>
          <cell r="S92">
            <v>0</v>
          </cell>
          <cell r="T92">
            <v>184230</v>
          </cell>
          <cell r="U92">
            <v>184230</v>
          </cell>
        </row>
        <row r="93">
          <cell r="B93" t="str">
            <v>022268</v>
          </cell>
          <cell r="C93" t="str">
            <v>Tiasia</v>
          </cell>
          <cell r="D93" t="str">
            <v>ENG</v>
          </cell>
          <cell r="E93" t="str">
            <v>Government of Vanuatu</v>
          </cell>
          <cell r="F93" t="str">
            <v>Santo</v>
          </cell>
          <cell r="G93" t="str">
            <v>Sanma</v>
          </cell>
          <cell r="H93" t="str">
            <v>0084641001</v>
          </cell>
          <cell r="I93" t="str">
            <v>TIASIA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50</v>
          </cell>
          <cell r="N93">
            <v>8900</v>
          </cell>
          <cell r="O93">
            <v>445000</v>
          </cell>
          <cell r="P93">
            <v>133500</v>
          </cell>
          <cell r="R93">
            <v>133500</v>
          </cell>
          <cell r="S93">
            <v>0</v>
          </cell>
          <cell r="T93">
            <v>133500</v>
          </cell>
          <cell r="U93">
            <v>133500</v>
          </cell>
        </row>
        <row r="94">
          <cell r="B94" t="str">
            <v>022287</v>
          </cell>
          <cell r="C94" t="str">
            <v>Tovotovo Forestry Primary</v>
          </cell>
          <cell r="D94" t="str">
            <v>ENG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0098502001</v>
          </cell>
          <cell r="I94" t="str">
            <v>TOVOTOVO PRIMARY SCHOOL</v>
          </cell>
          <cell r="J94" t="str">
            <v>PS</v>
          </cell>
          <cell r="K94" t="str">
            <v>No</v>
          </cell>
          <cell r="L94" t="str">
            <v xml:space="preserve">1 2 3 4 5 6 </v>
          </cell>
          <cell r="M94">
            <v>230</v>
          </cell>
          <cell r="N94">
            <v>8900</v>
          </cell>
          <cell r="O94">
            <v>2047000</v>
          </cell>
          <cell r="P94">
            <v>614100</v>
          </cell>
          <cell r="R94">
            <v>614100</v>
          </cell>
          <cell r="S94">
            <v>0</v>
          </cell>
          <cell r="T94">
            <v>614100</v>
          </cell>
          <cell r="U94">
            <v>614100</v>
          </cell>
        </row>
        <row r="95">
          <cell r="B95" t="str">
            <v>022272</v>
          </cell>
          <cell r="C95" t="str">
            <v>Valabei</v>
          </cell>
          <cell r="D95" t="str">
            <v>FRE</v>
          </cell>
          <cell r="E95" t="str">
            <v>Church (Government Assisted)</v>
          </cell>
          <cell r="F95" t="str">
            <v>Santo</v>
          </cell>
          <cell r="G95" t="str">
            <v>Sanma</v>
          </cell>
          <cell r="H95" t="str">
            <v>0087032001</v>
          </cell>
          <cell r="I95" t="str">
            <v>VALEPY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72</v>
          </cell>
          <cell r="N95">
            <v>8900</v>
          </cell>
          <cell r="O95">
            <v>640800</v>
          </cell>
          <cell r="P95">
            <v>192240</v>
          </cell>
          <cell r="R95">
            <v>192240</v>
          </cell>
          <cell r="S95">
            <v>0</v>
          </cell>
          <cell r="T95">
            <v>192240</v>
          </cell>
          <cell r="U95">
            <v>192240</v>
          </cell>
        </row>
        <row r="96">
          <cell r="B96" t="str">
            <v>022273</v>
          </cell>
          <cell r="C96" t="str">
            <v>Venie Mataipevu</v>
          </cell>
          <cell r="D96" t="str">
            <v>ENG</v>
          </cell>
          <cell r="E96" t="str">
            <v>Church (Government Assisted)</v>
          </cell>
          <cell r="F96" t="str">
            <v>Santo</v>
          </cell>
          <cell r="G96" t="str">
            <v>Sanma</v>
          </cell>
          <cell r="H96" t="str">
            <v>0084669001</v>
          </cell>
          <cell r="I96" t="str">
            <v>VENIE MATAIPEVU PRIMARY SCHOOL</v>
          </cell>
          <cell r="J96" t="str">
            <v>PS</v>
          </cell>
          <cell r="K96" t="str">
            <v>Yes</v>
          </cell>
          <cell r="L96" t="str">
            <v xml:space="preserve">1 2 3 4 5 6 </v>
          </cell>
          <cell r="M96">
            <v>61</v>
          </cell>
          <cell r="N96">
            <v>8900</v>
          </cell>
          <cell r="O96">
            <v>542900</v>
          </cell>
          <cell r="P96">
            <v>162870</v>
          </cell>
          <cell r="R96">
            <v>162870</v>
          </cell>
          <cell r="S96">
            <v>0</v>
          </cell>
          <cell r="T96">
            <v>162870</v>
          </cell>
          <cell r="U96">
            <v>162870</v>
          </cell>
        </row>
        <row r="97">
          <cell r="B97" t="str">
            <v>022274</v>
          </cell>
          <cell r="C97" t="str">
            <v>Vovlei</v>
          </cell>
          <cell r="D97" t="str">
            <v>ENG</v>
          </cell>
          <cell r="E97" t="str">
            <v>Government of Vanuatu</v>
          </cell>
          <cell r="F97" t="str">
            <v>Santo</v>
          </cell>
          <cell r="G97" t="str">
            <v>Sanma</v>
          </cell>
          <cell r="H97" t="str">
            <v>0084637001</v>
          </cell>
          <cell r="I97" t="str">
            <v>VOVLEI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127</v>
          </cell>
          <cell r="N97">
            <v>8900</v>
          </cell>
          <cell r="O97">
            <v>1130300</v>
          </cell>
          <cell r="P97">
            <v>339090</v>
          </cell>
          <cell r="R97">
            <v>339090</v>
          </cell>
          <cell r="S97">
            <v>0</v>
          </cell>
          <cell r="T97">
            <v>339090</v>
          </cell>
          <cell r="U97">
            <v>339090</v>
          </cell>
        </row>
        <row r="98">
          <cell r="B98" t="str">
            <v>022275</v>
          </cell>
          <cell r="C98" t="str">
            <v>Vunabulu</v>
          </cell>
          <cell r="D98" t="str">
            <v>ENG</v>
          </cell>
          <cell r="E98" t="str">
            <v>Government of Vanuatu</v>
          </cell>
          <cell r="F98" t="str">
            <v>Santo</v>
          </cell>
          <cell r="G98" t="str">
            <v>Sanma</v>
          </cell>
          <cell r="H98" t="str">
            <v>0084638001</v>
          </cell>
          <cell r="I98" t="str">
            <v>VUNABULU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92</v>
          </cell>
          <cell r="N98">
            <v>8900</v>
          </cell>
          <cell r="O98">
            <v>818800</v>
          </cell>
          <cell r="P98">
            <v>245640</v>
          </cell>
          <cell r="R98">
            <v>245640</v>
          </cell>
          <cell r="S98">
            <v>0</v>
          </cell>
          <cell r="T98">
            <v>245640</v>
          </cell>
          <cell r="U98">
            <v>245640</v>
          </cell>
        </row>
        <row r="99">
          <cell r="B99" t="str">
            <v>022276</v>
          </cell>
          <cell r="C99" t="str">
            <v>Vunakariakara</v>
          </cell>
          <cell r="D99" t="str">
            <v>FRE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0098405001</v>
          </cell>
          <cell r="I99" t="str">
            <v>VUNAKARIAKARA PRIMARY SCHOOL</v>
          </cell>
          <cell r="J99" t="str">
            <v>PS</v>
          </cell>
          <cell r="K99" t="str">
            <v>No</v>
          </cell>
          <cell r="L99" t="str">
            <v xml:space="preserve">1 2 3 4 5 6 7 8 </v>
          </cell>
          <cell r="M99">
            <v>34</v>
          </cell>
          <cell r="N99">
            <v>8900</v>
          </cell>
          <cell r="O99">
            <v>302600</v>
          </cell>
          <cell r="P99">
            <v>90780</v>
          </cell>
          <cell r="R99">
            <v>90780</v>
          </cell>
          <cell r="S99">
            <v>0</v>
          </cell>
          <cell r="T99">
            <v>90780</v>
          </cell>
          <cell r="U99">
            <v>90780</v>
          </cell>
        </row>
        <row r="100">
          <cell r="B100" t="str">
            <v>022283</v>
          </cell>
          <cell r="C100" t="str">
            <v>Vusfongo Junior M.School</v>
          </cell>
          <cell r="D100" t="str">
            <v>ENG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0098407001</v>
          </cell>
          <cell r="I100" t="str">
            <v>VUSVONGO COMMUNITY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50</v>
          </cell>
          <cell r="N100">
            <v>8900</v>
          </cell>
          <cell r="O100">
            <v>445000</v>
          </cell>
          <cell r="P100">
            <v>133500</v>
          </cell>
          <cell r="R100">
            <v>133500</v>
          </cell>
          <cell r="S100">
            <v>0</v>
          </cell>
          <cell r="T100">
            <v>133500</v>
          </cell>
          <cell r="U100">
            <v>133500</v>
          </cell>
        </row>
        <row r="101">
          <cell r="B101" t="str">
            <v>032701</v>
          </cell>
          <cell r="C101" t="str">
            <v>Abanga</v>
          </cell>
          <cell r="D101" t="str">
            <v>ENG</v>
          </cell>
          <cell r="E101" t="str">
            <v>Government of Vanuatu</v>
          </cell>
          <cell r="F101" t="str">
            <v>Maewo</v>
          </cell>
          <cell r="G101" t="str">
            <v>Penama</v>
          </cell>
          <cell r="H101" t="str">
            <v>0084860001</v>
          </cell>
          <cell r="I101" t="str">
            <v>ABANGA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125</v>
          </cell>
          <cell r="N101">
            <v>8900</v>
          </cell>
          <cell r="O101">
            <v>1112500</v>
          </cell>
          <cell r="P101">
            <v>333750</v>
          </cell>
          <cell r="R101">
            <v>333750</v>
          </cell>
          <cell r="S101">
            <v>0</v>
          </cell>
          <cell r="T101">
            <v>333750</v>
          </cell>
          <cell r="U101">
            <v>333750</v>
          </cell>
        </row>
        <row r="102">
          <cell r="B102" t="str">
            <v>032802</v>
          </cell>
          <cell r="C102" t="str">
            <v>Abuanga</v>
          </cell>
          <cell r="D102" t="str">
            <v>FRE</v>
          </cell>
          <cell r="E102" t="str">
            <v>Government of Vanuatu</v>
          </cell>
          <cell r="F102" t="str">
            <v>Pentecost</v>
          </cell>
          <cell r="G102" t="str">
            <v>Penama</v>
          </cell>
          <cell r="H102" t="str">
            <v>0084865001</v>
          </cell>
          <cell r="I102" t="str">
            <v>ABUANGA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147</v>
          </cell>
          <cell r="N102">
            <v>8900</v>
          </cell>
          <cell r="O102">
            <v>1308300</v>
          </cell>
          <cell r="P102">
            <v>392490</v>
          </cell>
          <cell r="R102">
            <v>392490</v>
          </cell>
          <cell r="S102">
            <v>0</v>
          </cell>
          <cell r="T102">
            <v>392490</v>
          </cell>
          <cell r="U102">
            <v>392490</v>
          </cell>
        </row>
        <row r="103">
          <cell r="B103" t="str">
            <v>032803</v>
          </cell>
          <cell r="C103" t="str">
            <v>Aligu</v>
          </cell>
          <cell r="D103" t="str">
            <v>ENG</v>
          </cell>
          <cell r="E103" t="str">
            <v>Government of Vanuatu</v>
          </cell>
          <cell r="F103" t="str">
            <v>Pentecost</v>
          </cell>
          <cell r="G103" t="str">
            <v>Penama</v>
          </cell>
          <cell r="H103" t="str">
            <v>0084866001</v>
          </cell>
          <cell r="I103" t="str">
            <v>ALIGU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164</v>
          </cell>
          <cell r="N103">
            <v>8900</v>
          </cell>
          <cell r="O103">
            <v>1459600</v>
          </cell>
          <cell r="P103">
            <v>437880</v>
          </cell>
          <cell r="R103">
            <v>437880</v>
          </cell>
          <cell r="S103">
            <v>0</v>
          </cell>
          <cell r="T103">
            <v>437880</v>
          </cell>
          <cell r="U103">
            <v>437880</v>
          </cell>
        </row>
        <row r="104">
          <cell r="B104" t="str">
            <v>032604</v>
          </cell>
          <cell r="C104" t="str">
            <v>Ambaebulu English Primary</v>
          </cell>
          <cell r="D104" t="str">
            <v>ENG</v>
          </cell>
          <cell r="E104" t="str">
            <v>Government of Vanuatu</v>
          </cell>
          <cell r="F104" t="str">
            <v>Ambae</v>
          </cell>
          <cell r="G104" t="str">
            <v>Penama</v>
          </cell>
          <cell r="H104" t="str">
            <v>0084844001</v>
          </cell>
          <cell r="I104" t="str">
            <v>AMBAEBULU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149</v>
          </cell>
          <cell r="N104">
            <v>8900</v>
          </cell>
          <cell r="O104">
            <v>1326100</v>
          </cell>
          <cell r="P104">
            <v>397830</v>
          </cell>
          <cell r="R104">
            <v>397830</v>
          </cell>
          <cell r="S104">
            <v>0</v>
          </cell>
          <cell r="T104">
            <v>397830</v>
          </cell>
          <cell r="U104">
            <v>397830</v>
          </cell>
        </row>
        <row r="105">
          <cell r="B105" t="str">
            <v>032605</v>
          </cell>
          <cell r="C105" t="str">
            <v>Ambaebulu French Primary</v>
          </cell>
          <cell r="D105" t="str">
            <v>FRE</v>
          </cell>
          <cell r="E105" t="str">
            <v>Government of Vanuatu</v>
          </cell>
          <cell r="F105" t="str">
            <v>Ambae</v>
          </cell>
          <cell r="G105" t="str">
            <v>Penama</v>
          </cell>
          <cell r="H105" t="str">
            <v>0084844001</v>
          </cell>
          <cell r="I105" t="str">
            <v>AMBAEBULU PRIMARY SCHOOL</v>
          </cell>
          <cell r="J105" t="str">
            <v>PS</v>
          </cell>
          <cell r="K105" t="str">
            <v>Yes</v>
          </cell>
          <cell r="L105" t="str">
            <v xml:space="preserve">1 2 3 4 5 6 </v>
          </cell>
          <cell r="M105">
            <v>46</v>
          </cell>
          <cell r="N105">
            <v>8900</v>
          </cell>
          <cell r="O105">
            <v>409400</v>
          </cell>
          <cell r="P105">
            <v>122820</v>
          </cell>
          <cell r="R105">
            <v>122820</v>
          </cell>
          <cell r="S105">
            <v>0</v>
          </cell>
          <cell r="T105">
            <v>122820</v>
          </cell>
          <cell r="U105">
            <v>122820</v>
          </cell>
        </row>
        <row r="106">
          <cell r="B106" t="str">
            <v>032806</v>
          </cell>
          <cell r="C106" t="str">
            <v>Atavtabanga Primary</v>
          </cell>
          <cell r="D106" t="str">
            <v>ENG</v>
          </cell>
          <cell r="E106" t="str">
            <v>Government of Vanuatu</v>
          </cell>
          <cell r="F106" t="str">
            <v>Pentecost</v>
          </cell>
          <cell r="G106" t="str">
            <v>Penama</v>
          </cell>
          <cell r="H106" t="str">
            <v>0084867001</v>
          </cell>
          <cell r="I106" t="str">
            <v>ATAVTABANGA PRIMARY SCHOOL</v>
          </cell>
          <cell r="J106" t="str">
            <v>PS</v>
          </cell>
          <cell r="K106" t="str">
            <v>Yes</v>
          </cell>
          <cell r="L106" t="str">
            <v xml:space="preserve">1 2 3 4 5 6 </v>
          </cell>
          <cell r="M106">
            <v>221</v>
          </cell>
          <cell r="N106">
            <v>8900</v>
          </cell>
          <cell r="O106">
            <v>1966900</v>
          </cell>
          <cell r="P106">
            <v>590070</v>
          </cell>
          <cell r="R106">
            <v>590070</v>
          </cell>
          <cell r="S106">
            <v>0</v>
          </cell>
          <cell r="T106">
            <v>590070</v>
          </cell>
          <cell r="U106">
            <v>590070</v>
          </cell>
        </row>
        <row r="107">
          <cell r="B107" t="str">
            <v>032607</v>
          </cell>
          <cell r="C107" t="str">
            <v>Autabulu Primary</v>
          </cell>
          <cell r="D107" t="str">
            <v>ENG</v>
          </cell>
          <cell r="E107" t="str">
            <v>Government of Vanuatu</v>
          </cell>
          <cell r="F107" t="str">
            <v>Ambae</v>
          </cell>
          <cell r="G107" t="str">
            <v>Penama</v>
          </cell>
          <cell r="H107" t="str">
            <v>0086416001</v>
          </cell>
          <cell r="I107" t="str">
            <v>AUTABULU PRIMARY SCHOOL</v>
          </cell>
          <cell r="J107" t="str">
            <v>PS</v>
          </cell>
          <cell r="K107" t="str">
            <v>No</v>
          </cell>
          <cell r="L107" t="str">
            <v xml:space="preserve">1 2 3 4 5 6 </v>
          </cell>
          <cell r="M107">
            <v>61</v>
          </cell>
          <cell r="N107">
            <v>8900</v>
          </cell>
          <cell r="O107">
            <v>542900</v>
          </cell>
          <cell r="P107">
            <v>162870</v>
          </cell>
          <cell r="R107">
            <v>162870</v>
          </cell>
          <cell r="S107">
            <v>0</v>
          </cell>
          <cell r="T107">
            <v>162870</v>
          </cell>
          <cell r="U107">
            <v>162870</v>
          </cell>
        </row>
        <row r="108">
          <cell r="B108" t="str">
            <v>0327321</v>
          </cell>
          <cell r="C108" t="str">
            <v>Baitora</v>
          </cell>
          <cell r="D108" t="str">
            <v>FRE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0084903001</v>
          </cell>
          <cell r="I108" t="str">
            <v>BAETORA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34</v>
          </cell>
          <cell r="N108">
            <v>8900</v>
          </cell>
          <cell r="O108">
            <v>302600</v>
          </cell>
          <cell r="P108">
            <v>90780</v>
          </cell>
          <cell r="R108">
            <v>90780</v>
          </cell>
          <cell r="S108">
            <v>0</v>
          </cell>
          <cell r="T108">
            <v>90780</v>
          </cell>
          <cell r="U108">
            <v>90780</v>
          </cell>
        </row>
        <row r="109">
          <cell r="B109" t="str">
            <v>032709</v>
          </cell>
          <cell r="C109" t="str">
            <v>Bakanao (Naviso)</v>
          </cell>
          <cell r="D109" t="str">
            <v>ENG</v>
          </cell>
          <cell r="E109" t="str">
            <v>Church (Government Assisted)</v>
          </cell>
          <cell r="F109" t="str">
            <v>Maewo</v>
          </cell>
          <cell r="G109" t="str">
            <v>Penama</v>
          </cell>
          <cell r="H109" t="str">
            <v>0084861001</v>
          </cell>
          <cell r="I109" t="str">
            <v>BAKANAO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110</v>
          </cell>
          <cell r="N109">
            <v>8900</v>
          </cell>
          <cell r="O109">
            <v>979000</v>
          </cell>
          <cell r="P109">
            <v>293700</v>
          </cell>
          <cell r="R109">
            <v>293700</v>
          </cell>
          <cell r="S109">
            <v>0</v>
          </cell>
          <cell r="T109">
            <v>293700</v>
          </cell>
          <cell r="U109">
            <v>293700</v>
          </cell>
        </row>
        <row r="110">
          <cell r="B110" t="str">
            <v>032610</v>
          </cell>
          <cell r="C110" t="str">
            <v>Bangabulu Primary</v>
          </cell>
          <cell r="D110" t="str">
            <v>ENG</v>
          </cell>
          <cell r="E110" t="str">
            <v>Government of Vanuatu</v>
          </cell>
          <cell r="F110" t="str">
            <v>Ambae</v>
          </cell>
          <cell r="G110" t="str">
            <v>Penama</v>
          </cell>
          <cell r="H110" t="str">
            <v>0084846001</v>
          </cell>
          <cell r="I110" t="str">
            <v>BANGABULU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114</v>
          </cell>
          <cell r="N110">
            <v>8900</v>
          </cell>
          <cell r="O110">
            <v>1014600</v>
          </cell>
          <cell r="P110">
            <v>304380</v>
          </cell>
          <cell r="R110">
            <v>304380</v>
          </cell>
          <cell r="S110">
            <v>0</v>
          </cell>
          <cell r="T110">
            <v>304380</v>
          </cell>
          <cell r="U110">
            <v>304380</v>
          </cell>
        </row>
        <row r="111">
          <cell r="B111" t="str">
            <v>032812</v>
          </cell>
          <cell r="C111" t="str">
            <v>Bwatnapni</v>
          </cell>
          <cell r="D111" t="str">
            <v>ENG</v>
          </cell>
          <cell r="E111" t="str">
            <v>Church (Government Assisted)</v>
          </cell>
          <cell r="F111" t="str">
            <v>Pentecost</v>
          </cell>
          <cell r="G111" t="str">
            <v>Penama</v>
          </cell>
          <cell r="H111" t="str">
            <v>0084869001</v>
          </cell>
          <cell r="I111" t="str">
            <v>BWATNAPNI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137</v>
          </cell>
          <cell r="N111">
            <v>8900</v>
          </cell>
          <cell r="O111">
            <v>1219300</v>
          </cell>
          <cell r="P111">
            <v>365790</v>
          </cell>
          <cell r="R111">
            <v>365790</v>
          </cell>
          <cell r="S111">
            <v>0</v>
          </cell>
          <cell r="T111">
            <v>365790</v>
          </cell>
          <cell r="U111">
            <v>365790</v>
          </cell>
        </row>
        <row r="112">
          <cell r="B112" t="str">
            <v>032815</v>
          </cell>
          <cell r="C112" t="str">
            <v>Gamalmaua</v>
          </cell>
          <cell r="D112" t="str">
            <v>ENG</v>
          </cell>
          <cell r="E112" t="str">
            <v>Church (Government Assisted)</v>
          </cell>
          <cell r="F112" t="str">
            <v>Pentecost</v>
          </cell>
          <cell r="G112" t="str">
            <v>Penama</v>
          </cell>
          <cell r="H112" t="str">
            <v>0084872001</v>
          </cell>
          <cell r="I112" t="str">
            <v>GAMALMAUWA PRIMARY SCHOOL</v>
          </cell>
          <cell r="J112" t="str">
            <v>PS</v>
          </cell>
          <cell r="K112" t="str">
            <v>No</v>
          </cell>
          <cell r="L112" t="str">
            <v xml:space="preserve">1 2 3 4 5 6 </v>
          </cell>
          <cell r="M112">
            <v>146</v>
          </cell>
          <cell r="N112">
            <v>8900</v>
          </cell>
          <cell r="O112">
            <v>1299400</v>
          </cell>
          <cell r="P112">
            <v>389820</v>
          </cell>
          <cell r="R112">
            <v>389820</v>
          </cell>
          <cell r="S112">
            <v>0</v>
          </cell>
          <cell r="T112">
            <v>389820</v>
          </cell>
          <cell r="U112">
            <v>389820</v>
          </cell>
        </row>
        <row r="113">
          <cell r="B113" t="str">
            <v>032716</v>
          </cell>
          <cell r="C113" t="str">
            <v>Gambule Primary</v>
          </cell>
          <cell r="D113" t="str">
            <v>ENG</v>
          </cell>
          <cell r="E113" t="str">
            <v>Government of Vanuatu</v>
          </cell>
          <cell r="F113" t="str">
            <v>Maewo</v>
          </cell>
          <cell r="G113" t="str">
            <v>Penama</v>
          </cell>
          <cell r="H113" t="str">
            <v>0084862001</v>
          </cell>
          <cell r="I113" t="str">
            <v>GAMBULE PRIMARY SCHOOL</v>
          </cell>
          <cell r="J113" t="str">
            <v>PS</v>
          </cell>
          <cell r="K113" t="str">
            <v>No</v>
          </cell>
          <cell r="L113" t="str">
            <v xml:space="preserve">1 2 3 4 5 6 </v>
          </cell>
          <cell r="M113">
            <v>247</v>
          </cell>
          <cell r="N113">
            <v>8900</v>
          </cell>
          <cell r="O113">
            <v>2198300</v>
          </cell>
          <cell r="P113">
            <v>659490</v>
          </cell>
          <cell r="R113">
            <v>659490</v>
          </cell>
          <cell r="S113">
            <v>0</v>
          </cell>
          <cell r="T113">
            <v>659490</v>
          </cell>
          <cell r="U113">
            <v>659490</v>
          </cell>
        </row>
        <row r="114">
          <cell r="B114" t="str">
            <v>032617</v>
          </cell>
          <cell r="C114" t="str">
            <v>Herenhala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0084848001</v>
          </cell>
          <cell r="I114" t="str">
            <v>Herenhala Primary School</v>
          </cell>
          <cell r="J114" t="str">
            <v>PS</v>
          </cell>
          <cell r="K114" t="str">
            <v>No</v>
          </cell>
          <cell r="L114" t="str">
            <v xml:space="preserve">1 2 3 4 5 6 </v>
          </cell>
          <cell r="M114">
            <v>222</v>
          </cell>
          <cell r="N114">
            <v>8900</v>
          </cell>
          <cell r="O114">
            <v>1975800</v>
          </cell>
          <cell r="P114">
            <v>592740</v>
          </cell>
          <cell r="R114">
            <v>592740</v>
          </cell>
          <cell r="S114">
            <v>0</v>
          </cell>
          <cell r="T114">
            <v>592740</v>
          </cell>
          <cell r="U114">
            <v>592740</v>
          </cell>
        </row>
        <row r="115">
          <cell r="B115" t="str">
            <v>032818</v>
          </cell>
          <cell r="C115" t="str">
            <v>Labultamata (Tamua)</v>
          </cell>
          <cell r="D115" t="str">
            <v>ENG</v>
          </cell>
          <cell r="E115" t="str">
            <v>Government of Vanuatu</v>
          </cell>
          <cell r="F115" t="str">
            <v>Pentecost</v>
          </cell>
          <cell r="G115" t="str">
            <v>Penama</v>
          </cell>
          <cell r="H115" t="str">
            <v>0084873001</v>
          </cell>
          <cell r="I115" t="str">
            <v>LABULTAMATA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100</v>
          </cell>
          <cell r="N115">
            <v>8900</v>
          </cell>
          <cell r="O115">
            <v>890000</v>
          </cell>
          <cell r="P115">
            <v>267000</v>
          </cell>
          <cell r="R115">
            <v>267000</v>
          </cell>
          <cell r="S115">
            <v>0</v>
          </cell>
          <cell r="T115">
            <v>267000</v>
          </cell>
          <cell r="U115">
            <v>267000</v>
          </cell>
        </row>
        <row r="116">
          <cell r="B116" t="str">
            <v>032819</v>
          </cell>
          <cell r="C116" t="str">
            <v>Lalzadette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0084896001</v>
          </cell>
          <cell r="I116" t="str">
            <v>LALZADETH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123</v>
          </cell>
          <cell r="N116">
            <v>8900</v>
          </cell>
          <cell r="O116">
            <v>1094700</v>
          </cell>
          <cell r="P116">
            <v>328410</v>
          </cell>
          <cell r="R116">
            <v>328410</v>
          </cell>
          <cell r="S116">
            <v>0</v>
          </cell>
          <cell r="T116">
            <v>328410</v>
          </cell>
          <cell r="U116">
            <v>328410</v>
          </cell>
        </row>
        <row r="117">
          <cell r="B117" t="str">
            <v>032822</v>
          </cell>
          <cell r="C117" t="str">
            <v>Latano (Loltong)</v>
          </cell>
          <cell r="D117" t="str">
            <v>FRE</v>
          </cell>
          <cell r="E117" t="str">
            <v>Church (Government Assisted)</v>
          </cell>
          <cell r="F117" t="str">
            <v>Pentecost</v>
          </cell>
          <cell r="G117" t="str">
            <v>Penama</v>
          </cell>
          <cell r="H117" t="str">
            <v>0085062001</v>
          </cell>
          <cell r="I117" t="str">
            <v>LOLTONG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149</v>
          </cell>
          <cell r="N117">
            <v>8900</v>
          </cell>
          <cell r="O117">
            <v>1326100</v>
          </cell>
          <cell r="P117">
            <v>397830</v>
          </cell>
          <cell r="R117">
            <v>397830</v>
          </cell>
          <cell r="S117">
            <v>0</v>
          </cell>
          <cell r="T117">
            <v>397830</v>
          </cell>
          <cell r="U117">
            <v>397830</v>
          </cell>
        </row>
        <row r="118">
          <cell r="B118" t="str">
            <v>032820</v>
          </cell>
          <cell r="C118" t="str">
            <v>Lesasanemal</v>
          </cell>
          <cell r="D118" t="str">
            <v>ENG</v>
          </cell>
          <cell r="E118" t="str">
            <v>Government of Vanuatu</v>
          </cell>
          <cell r="F118" t="str">
            <v>Pentecost</v>
          </cell>
          <cell r="G118" t="str">
            <v>Penama</v>
          </cell>
          <cell r="H118" t="str">
            <v>0085072001</v>
          </cell>
          <cell r="I118" t="str">
            <v>LESASANEMAL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125</v>
          </cell>
          <cell r="N118">
            <v>8900</v>
          </cell>
          <cell r="O118">
            <v>1112500</v>
          </cell>
          <cell r="P118">
            <v>333750</v>
          </cell>
          <cell r="R118">
            <v>333750</v>
          </cell>
          <cell r="S118">
            <v>0</v>
          </cell>
          <cell r="T118">
            <v>333750</v>
          </cell>
          <cell r="U118">
            <v>333750</v>
          </cell>
        </row>
        <row r="119">
          <cell r="B119" t="str">
            <v>032821</v>
          </cell>
          <cell r="C119" t="str">
            <v>Lini Memorial</v>
          </cell>
          <cell r="D119" t="str">
            <v>ENG</v>
          </cell>
          <cell r="E119" t="str">
            <v>Church (Government Assisted)</v>
          </cell>
          <cell r="F119" t="str">
            <v>Pentecost</v>
          </cell>
          <cell r="G119" t="str">
            <v>Penama</v>
          </cell>
          <cell r="H119" t="str">
            <v>0084874001</v>
          </cell>
          <cell r="I119" t="str">
            <v>LINI MEMORIAL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182</v>
          </cell>
          <cell r="N119">
            <v>8900</v>
          </cell>
          <cell r="O119">
            <v>1619800</v>
          </cell>
          <cell r="P119">
            <v>485940</v>
          </cell>
          <cell r="R119">
            <v>485940</v>
          </cell>
          <cell r="S119">
            <v>0</v>
          </cell>
          <cell r="T119">
            <v>485940</v>
          </cell>
          <cell r="U119">
            <v>485940</v>
          </cell>
        </row>
        <row r="120">
          <cell r="B120" t="str">
            <v>032624</v>
          </cell>
          <cell r="C120" t="str">
            <v>Lolopuepue Primary</v>
          </cell>
          <cell r="D120" t="str">
            <v>FRE</v>
          </cell>
          <cell r="E120" t="str">
            <v>Church (Government Assisted)</v>
          </cell>
          <cell r="F120" t="str">
            <v>Ambae</v>
          </cell>
          <cell r="G120" t="str">
            <v>Penama</v>
          </cell>
          <cell r="H120" t="str">
            <v>0084895001</v>
          </cell>
          <cell r="I120" t="str">
            <v>LOLOPUEPUE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100</v>
          </cell>
          <cell r="N120">
            <v>8900</v>
          </cell>
          <cell r="O120">
            <v>890000</v>
          </cell>
          <cell r="P120">
            <v>267000</v>
          </cell>
          <cell r="R120">
            <v>267000</v>
          </cell>
          <cell r="S120">
            <v>0</v>
          </cell>
          <cell r="T120">
            <v>267000</v>
          </cell>
          <cell r="U120">
            <v>267000</v>
          </cell>
        </row>
        <row r="121">
          <cell r="B121" t="str">
            <v>032625</v>
          </cell>
          <cell r="C121" t="str">
            <v>Lolovoli Primary</v>
          </cell>
          <cell r="D121" t="str">
            <v>ENG</v>
          </cell>
          <cell r="E121" t="str">
            <v>Government of Vanuatu</v>
          </cell>
          <cell r="F121" t="str">
            <v>Ambae</v>
          </cell>
          <cell r="G121" t="str">
            <v>Penama</v>
          </cell>
          <cell r="H121" t="str">
            <v>0084847001</v>
          </cell>
          <cell r="I121" t="str">
            <v>LOLOVOLI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89</v>
          </cell>
          <cell r="N121">
            <v>8900</v>
          </cell>
          <cell r="O121">
            <v>792100</v>
          </cell>
          <cell r="P121">
            <v>237630</v>
          </cell>
          <cell r="R121">
            <v>237630</v>
          </cell>
          <cell r="S121">
            <v>0</v>
          </cell>
          <cell r="T121">
            <v>237630</v>
          </cell>
          <cell r="U121">
            <v>237630</v>
          </cell>
        </row>
        <row r="122">
          <cell r="B122" t="str">
            <v>032826</v>
          </cell>
          <cell r="C122" t="str">
            <v>Londar (Baie-Martelli)</v>
          </cell>
          <cell r="D122" t="str">
            <v>FRE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0084912001</v>
          </cell>
          <cell r="I122" t="str">
            <v>BAIE MARTELLI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90</v>
          </cell>
          <cell r="N122">
            <v>8900</v>
          </cell>
          <cell r="O122">
            <v>801000</v>
          </cell>
          <cell r="P122">
            <v>240300</v>
          </cell>
          <cell r="R122">
            <v>240300</v>
          </cell>
          <cell r="S122">
            <v>0</v>
          </cell>
          <cell r="T122">
            <v>240300</v>
          </cell>
          <cell r="U122">
            <v>240300</v>
          </cell>
        </row>
        <row r="123">
          <cell r="B123" t="str">
            <v>032627</v>
          </cell>
          <cell r="C123" t="str">
            <v>Loone Primary</v>
          </cell>
          <cell r="D123" t="str">
            <v>ENG</v>
          </cell>
          <cell r="E123" t="str">
            <v>Church (Government Assisted)</v>
          </cell>
          <cell r="F123" t="str">
            <v>Ambae</v>
          </cell>
          <cell r="G123" t="str">
            <v>Penama</v>
          </cell>
          <cell r="H123" t="str">
            <v>0084892001</v>
          </cell>
          <cell r="I123" t="str">
            <v>LONE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50</v>
          </cell>
          <cell r="N123">
            <v>8900</v>
          </cell>
          <cell r="O123">
            <v>445000</v>
          </cell>
          <cell r="P123">
            <v>133500</v>
          </cell>
          <cell r="R123">
            <v>133500</v>
          </cell>
          <cell r="S123">
            <v>0</v>
          </cell>
          <cell r="T123">
            <v>133500</v>
          </cell>
          <cell r="U123">
            <v>133500</v>
          </cell>
        </row>
        <row r="124">
          <cell r="B124" t="str">
            <v>032628</v>
          </cell>
          <cell r="C124" t="str">
            <v>Loquirutaro</v>
          </cell>
          <cell r="D124" t="str">
            <v>ENG</v>
          </cell>
          <cell r="E124" t="str">
            <v>Government of Vanuatu</v>
          </cell>
          <cell r="F124" t="str">
            <v>Ambae</v>
          </cell>
          <cell r="G124" t="str">
            <v>Penama</v>
          </cell>
          <cell r="H124" t="str">
            <v>0084849001</v>
          </cell>
          <cell r="I124" t="str">
            <v>LOQUIRUTARO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74</v>
          </cell>
          <cell r="N124">
            <v>8900</v>
          </cell>
          <cell r="O124">
            <v>658600</v>
          </cell>
          <cell r="P124">
            <v>197580</v>
          </cell>
          <cell r="R124">
            <v>197580</v>
          </cell>
          <cell r="S124">
            <v>0</v>
          </cell>
          <cell r="T124">
            <v>197580</v>
          </cell>
          <cell r="U124">
            <v>197580</v>
          </cell>
        </row>
        <row r="125">
          <cell r="B125" t="str">
            <v>032830</v>
          </cell>
          <cell r="C125" t="str">
            <v>Melsisi Primary</v>
          </cell>
          <cell r="D125" t="str">
            <v>FRE</v>
          </cell>
          <cell r="E125" t="str">
            <v>Church (Government Assisted)</v>
          </cell>
          <cell r="F125" t="str">
            <v>Pentecost</v>
          </cell>
          <cell r="G125" t="str">
            <v>Penama</v>
          </cell>
          <cell r="H125" t="str">
            <v>0084901001</v>
          </cell>
          <cell r="I125" t="str">
            <v>MELSISI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228</v>
          </cell>
          <cell r="N125">
            <v>8900</v>
          </cell>
          <cell r="O125">
            <v>2029200</v>
          </cell>
          <cell r="P125">
            <v>608760</v>
          </cell>
          <cell r="R125">
            <v>608760</v>
          </cell>
          <cell r="S125">
            <v>0</v>
          </cell>
          <cell r="T125">
            <v>608760</v>
          </cell>
          <cell r="U125">
            <v>608760</v>
          </cell>
        </row>
        <row r="126">
          <cell r="B126" t="str">
            <v>032631</v>
          </cell>
          <cell r="C126" t="str">
            <v>Naleleo Primary</v>
          </cell>
          <cell r="D126" t="str">
            <v>ENG</v>
          </cell>
          <cell r="E126" t="str">
            <v>Government of Vanuatu</v>
          </cell>
          <cell r="F126" t="str">
            <v>Ambae</v>
          </cell>
          <cell r="G126" t="str">
            <v>Penama</v>
          </cell>
          <cell r="H126" t="str">
            <v>0084851001</v>
          </cell>
          <cell r="I126" t="str">
            <v>NALELEO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32</v>
          </cell>
          <cell r="N126">
            <v>8900</v>
          </cell>
          <cell r="O126">
            <v>284800</v>
          </cell>
          <cell r="P126">
            <v>85440</v>
          </cell>
          <cell r="R126">
            <v>85440</v>
          </cell>
          <cell r="S126">
            <v>0</v>
          </cell>
          <cell r="T126">
            <v>85440</v>
          </cell>
          <cell r="U126">
            <v>85440</v>
          </cell>
        </row>
        <row r="127">
          <cell r="B127" t="str">
            <v>032832</v>
          </cell>
          <cell r="C127" t="str">
            <v>Namaram Primary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0084910001</v>
          </cell>
          <cell r="I127" t="str">
            <v>NAMARAM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87</v>
          </cell>
          <cell r="N127">
            <v>8900</v>
          </cell>
          <cell r="O127">
            <v>774300</v>
          </cell>
          <cell r="P127">
            <v>232290</v>
          </cell>
          <cell r="R127">
            <v>232290</v>
          </cell>
          <cell r="S127">
            <v>0</v>
          </cell>
          <cell r="T127">
            <v>232290</v>
          </cell>
          <cell r="U127">
            <v>232290</v>
          </cell>
        </row>
        <row r="128">
          <cell r="B128" t="str">
            <v>032735</v>
          </cell>
          <cell r="C128" t="str">
            <v>Naone</v>
          </cell>
          <cell r="D128" t="str">
            <v>ENG</v>
          </cell>
          <cell r="E128" t="str">
            <v>Government of Vanuatu</v>
          </cell>
          <cell r="F128" t="str">
            <v>Maewo</v>
          </cell>
          <cell r="G128" t="str">
            <v>Penama</v>
          </cell>
          <cell r="H128" t="str">
            <v>0084891001</v>
          </cell>
          <cell r="I128" t="str">
            <v>NAONE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117</v>
          </cell>
          <cell r="N128">
            <v>8900</v>
          </cell>
          <cell r="O128">
            <v>1041300</v>
          </cell>
          <cell r="P128">
            <v>312390</v>
          </cell>
          <cell r="R128">
            <v>312390</v>
          </cell>
          <cell r="S128">
            <v>0</v>
          </cell>
          <cell r="T128">
            <v>312390</v>
          </cell>
          <cell r="U128">
            <v>312390</v>
          </cell>
        </row>
        <row r="129">
          <cell r="B129" t="str">
            <v>032836</v>
          </cell>
          <cell r="C129" t="str">
            <v>Naruah Primary</v>
          </cell>
          <cell r="D129" t="str">
            <v>FRE</v>
          </cell>
          <cell r="E129" t="str">
            <v>Government of Vanuatu</v>
          </cell>
          <cell r="F129" t="str">
            <v>Pentecost</v>
          </cell>
          <cell r="G129" t="str">
            <v>Penama</v>
          </cell>
          <cell r="H129" t="str">
            <v>0084878001</v>
          </cell>
          <cell r="I129" t="str">
            <v>NARUAH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106</v>
          </cell>
          <cell r="N129">
            <v>8900</v>
          </cell>
          <cell r="O129">
            <v>943400</v>
          </cell>
          <cell r="P129">
            <v>283020</v>
          </cell>
          <cell r="R129">
            <v>283020</v>
          </cell>
          <cell r="S129">
            <v>0</v>
          </cell>
          <cell r="T129">
            <v>283020</v>
          </cell>
          <cell r="U129">
            <v>283020</v>
          </cell>
        </row>
        <row r="130">
          <cell r="B130" t="str">
            <v>032737</v>
          </cell>
          <cell r="C130" t="str">
            <v>Nasawa</v>
          </cell>
          <cell r="D130" t="str">
            <v>FRE</v>
          </cell>
          <cell r="E130" t="str">
            <v>Government of Vanuatu</v>
          </cell>
          <cell r="F130" t="str">
            <v>Maewo</v>
          </cell>
          <cell r="G130" t="str">
            <v>Penama</v>
          </cell>
          <cell r="H130" t="str">
            <v>0084863001</v>
          </cell>
          <cell r="I130" t="str">
            <v>NASAWA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111</v>
          </cell>
          <cell r="N130">
            <v>8900</v>
          </cell>
          <cell r="O130">
            <v>987900</v>
          </cell>
          <cell r="P130">
            <v>296370</v>
          </cell>
          <cell r="R130">
            <v>296370</v>
          </cell>
          <cell r="S130">
            <v>0</v>
          </cell>
          <cell r="T130">
            <v>296370</v>
          </cell>
          <cell r="U130">
            <v>296370</v>
          </cell>
        </row>
        <row r="131">
          <cell r="B131" t="str">
            <v>032840</v>
          </cell>
          <cell r="C131" t="str">
            <v>Pangi Primary</v>
          </cell>
          <cell r="D131" t="str">
            <v>ENG</v>
          </cell>
          <cell r="E131" t="str">
            <v>Government of Vanuatu</v>
          </cell>
          <cell r="F131" t="str">
            <v>Pentecost</v>
          </cell>
          <cell r="G131" t="str">
            <v>Penama</v>
          </cell>
          <cell r="H131" t="str">
            <v>0084905001</v>
          </cell>
          <cell r="I131" t="str">
            <v>PANGI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173</v>
          </cell>
          <cell r="N131">
            <v>8900</v>
          </cell>
          <cell r="O131">
            <v>1539700</v>
          </cell>
          <cell r="P131">
            <v>461910</v>
          </cell>
          <cell r="R131">
            <v>461910</v>
          </cell>
          <cell r="S131">
            <v>0</v>
          </cell>
          <cell r="T131">
            <v>461910</v>
          </cell>
          <cell r="U131">
            <v>461910</v>
          </cell>
        </row>
        <row r="132">
          <cell r="B132" t="str">
            <v>032643</v>
          </cell>
          <cell r="C132" t="str">
            <v>Quatui Primary</v>
          </cell>
          <cell r="D132" t="str">
            <v>ENG</v>
          </cell>
          <cell r="E132" t="str">
            <v>Government of Vanuatu</v>
          </cell>
          <cell r="F132" t="str">
            <v>Ambae</v>
          </cell>
          <cell r="G132" t="str">
            <v>Penama</v>
          </cell>
          <cell r="H132" t="str">
            <v>0084854001</v>
          </cell>
          <cell r="I132" t="str">
            <v>QUATUI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87</v>
          </cell>
          <cell r="N132">
            <v>8900</v>
          </cell>
          <cell r="O132">
            <v>774300</v>
          </cell>
          <cell r="P132">
            <v>232290</v>
          </cell>
          <cell r="R132">
            <v>232290</v>
          </cell>
          <cell r="S132">
            <v>0</v>
          </cell>
          <cell r="T132">
            <v>232290</v>
          </cell>
          <cell r="U132">
            <v>232290</v>
          </cell>
        </row>
        <row r="133">
          <cell r="B133" t="str">
            <v>032642</v>
          </cell>
          <cell r="C133" t="str">
            <v>Quatuneala Primary</v>
          </cell>
          <cell r="D133" t="str">
            <v>ENG</v>
          </cell>
          <cell r="E133" t="str">
            <v>Government of Vanuatu</v>
          </cell>
          <cell r="F133" t="str">
            <v>Ambae</v>
          </cell>
          <cell r="G133" t="str">
            <v>Penama</v>
          </cell>
          <cell r="H133" t="str">
            <v>0084853001</v>
          </cell>
          <cell r="I133" t="str">
            <v>QATUNEALA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142</v>
          </cell>
          <cell r="N133">
            <v>8900</v>
          </cell>
          <cell r="O133">
            <v>1263800</v>
          </cell>
          <cell r="P133">
            <v>379140</v>
          </cell>
          <cell r="R133">
            <v>379140</v>
          </cell>
          <cell r="S133">
            <v>0</v>
          </cell>
          <cell r="T133">
            <v>379140</v>
          </cell>
          <cell r="U133">
            <v>379140</v>
          </cell>
        </row>
        <row r="134">
          <cell r="B134" t="str">
            <v>032845</v>
          </cell>
          <cell r="C134" t="str">
            <v>Ranmawot Primary</v>
          </cell>
          <cell r="D134" t="str">
            <v>ENG</v>
          </cell>
          <cell r="E134" t="str">
            <v>Government of Vanuatu</v>
          </cell>
          <cell r="F134" t="str">
            <v>Pentecost</v>
          </cell>
          <cell r="G134" t="str">
            <v>Penama</v>
          </cell>
          <cell r="H134" t="str">
            <v>0084877001</v>
          </cell>
          <cell r="I134" t="str">
            <v>RANMAWOT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133</v>
          </cell>
          <cell r="N134">
            <v>8900</v>
          </cell>
          <cell r="O134">
            <v>1183700</v>
          </cell>
          <cell r="P134">
            <v>355110</v>
          </cell>
          <cell r="R134">
            <v>355110</v>
          </cell>
          <cell r="S134">
            <v>0</v>
          </cell>
          <cell r="T134">
            <v>355110</v>
          </cell>
          <cell r="U134">
            <v>355110</v>
          </cell>
        </row>
        <row r="135">
          <cell r="B135" t="str">
            <v>032650</v>
          </cell>
          <cell r="C135" t="str">
            <v>Simon Pimary</v>
          </cell>
          <cell r="D135" t="str">
            <v>ENG</v>
          </cell>
          <cell r="E135" t="str">
            <v>Government of Vanuatu</v>
          </cell>
          <cell r="F135" t="str">
            <v>Ambae</v>
          </cell>
          <cell r="G135" t="str">
            <v>Penama</v>
          </cell>
          <cell r="H135" t="str">
            <v>0084857001</v>
          </cell>
          <cell r="I135" t="str">
            <v>SIMON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56</v>
          </cell>
          <cell r="N135">
            <v>8900</v>
          </cell>
          <cell r="O135">
            <v>498400</v>
          </cell>
          <cell r="P135">
            <v>149520</v>
          </cell>
          <cell r="R135">
            <v>149520</v>
          </cell>
          <cell r="S135">
            <v>0</v>
          </cell>
          <cell r="T135">
            <v>149520</v>
          </cell>
          <cell r="U135">
            <v>149520</v>
          </cell>
        </row>
        <row r="136">
          <cell r="B136" t="str">
            <v>032823</v>
          </cell>
          <cell r="C136" t="str">
            <v>Sori Mauri (Lolkasai)</v>
          </cell>
          <cell r="D136" t="str">
            <v>ENG</v>
          </cell>
          <cell r="E136" t="str">
            <v>Government of Vanuatu</v>
          </cell>
          <cell r="F136" t="str">
            <v>Pentecost</v>
          </cell>
          <cell r="G136" t="str">
            <v>Penama</v>
          </cell>
          <cell r="H136" t="str">
            <v>0084875001</v>
          </cell>
          <cell r="I136" t="str">
            <v>LOLKASAI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140</v>
          </cell>
          <cell r="N136">
            <v>8900</v>
          </cell>
          <cell r="O136">
            <v>1246000</v>
          </cell>
          <cell r="P136">
            <v>373800</v>
          </cell>
          <cell r="R136">
            <v>373800</v>
          </cell>
          <cell r="S136">
            <v>0</v>
          </cell>
          <cell r="T136">
            <v>373800</v>
          </cell>
          <cell r="U136">
            <v>373800</v>
          </cell>
        </row>
        <row r="137">
          <cell r="B137" t="str">
            <v>032848</v>
          </cell>
          <cell r="C137" t="str">
            <v>St. Henri (Lonfis)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0084913001</v>
          </cell>
          <cell r="I137" t="str">
            <v>SAINT HENRY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177</v>
          </cell>
          <cell r="N137">
            <v>8900</v>
          </cell>
          <cell r="O137">
            <v>1575300</v>
          </cell>
          <cell r="P137">
            <v>472590</v>
          </cell>
          <cell r="R137">
            <v>472590</v>
          </cell>
          <cell r="S137">
            <v>0</v>
          </cell>
          <cell r="T137">
            <v>472590</v>
          </cell>
          <cell r="U137">
            <v>472590</v>
          </cell>
        </row>
        <row r="138">
          <cell r="B138" t="str">
            <v>032633</v>
          </cell>
          <cell r="C138" t="str">
            <v>St. Jean Baptiste (Nangire)</v>
          </cell>
          <cell r="D138" t="str">
            <v>FRE</v>
          </cell>
          <cell r="E138" t="str">
            <v>Church (Government Assisted)</v>
          </cell>
          <cell r="F138" t="str">
            <v>Ambae</v>
          </cell>
          <cell r="G138" t="str">
            <v>Penama</v>
          </cell>
          <cell r="H138" t="str">
            <v>0084915001</v>
          </cell>
          <cell r="I138" t="str">
            <v>ST J BAPTISTE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25</v>
          </cell>
          <cell r="N138">
            <v>8900</v>
          </cell>
          <cell r="O138">
            <v>222500</v>
          </cell>
          <cell r="P138">
            <v>66750</v>
          </cell>
          <cell r="R138">
            <v>66750</v>
          </cell>
          <cell r="S138">
            <v>0</v>
          </cell>
          <cell r="T138">
            <v>66750</v>
          </cell>
          <cell r="U138">
            <v>66750</v>
          </cell>
        </row>
        <row r="139">
          <cell r="B139" t="str">
            <v>032751</v>
          </cell>
          <cell r="C139" t="str">
            <v>Sulua</v>
          </cell>
          <cell r="D139" t="str">
            <v>ENG</v>
          </cell>
          <cell r="E139" t="str">
            <v>Church (Government Assisted)</v>
          </cell>
          <cell r="F139" t="str">
            <v>Maewo</v>
          </cell>
          <cell r="G139" t="str">
            <v>Penama</v>
          </cell>
          <cell r="H139" t="str">
            <v>0084864001</v>
          </cell>
          <cell r="I139" t="str">
            <v>SULUA CENTRE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91</v>
          </cell>
          <cell r="N139">
            <v>8900</v>
          </cell>
          <cell r="O139">
            <v>809900</v>
          </cell>
          <cell r="P139">
            <v>242970</v>
          </cell>
          <cell r="R139">
            <v>242970</v>
          </cell>
          <cell r="S139">
            <v>0</v>
          </cell>
          <cell r="T139">
            <v>242970</v>
          </cell>
          <cell r="U139">
            <v>242970</v>
          </cell>
        </row>
        <row r="140">
          <cell r="B140" t="str">
            <v>032652</v>
          </cell>
          <cell r="C140" t="str">
            <v>Talai Roroi Leleo</v>
          </cell>
          <cell r="D140" t="str">
            <v>ENG</v>
          </cell>
          <cell r="E140" t="str">
            <v>Government of Vanuatu</v>
          </cell>
          <cell r="F140" t="str">
            <v>Ambae</v>
          </cell>
          <cell r="G140" t="str">
            <v>Penama</v>
          </cell>
          <cell r="H140" t="str">
            <v>0084906001</v>
          </cell>
          <cell r="I140" t="str">
            <v>TALAI ROROI LELEO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49</v>
          </cell>
          <cell r="N140">
            <v>8900</v>
          </cell>
          <cell r="O140">
            <v>436100</v>
          </cell>
          <cell r="P140">
            <v>130830</v>
          </cell>
          <cell r="R140">
            <v>130830</v>
          </cell>
          <cell r="S140">
            <v>0</v>
          </cell>
          <cell r="T140">
            <v>130830</v>
          </cell>
          <cell r="U140">
            <v>130830</v>
          </cell>
        </row>
        <row r="141">
          <cell r="B141" t="str">
            <v>032853</v>
          </cell>
          <cell r="C141" t="str">
            <v>Tanbok</v>
          </cell>
          <cell r="D141" t="str">
            <v>ENG</v>
          </cell>
          <cell r="E141" t="str">
            <v>Church (Government Assisted)</v>
          </cell>
          <cell r="F141" t="str">
            <v>Pentecost</v>
          </cell>
          <cell r="G141" t="str">
            <v>Penama</v>
          </cell>
          <cell r="H141" t="str">
            <v>0084883001</v>
          </cell>
          <cell r="I141" t="str">
            <v>TANBOK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104</v>
          </cell>
          <cell r="N141">
            <v>8900</v>
          </cell>
          <cell r="O141">
            <v>925600</v>
          </cell>
          <cell r="P141">
            <v>277680</v>
          </cell>
          <cell r="R141">
            <v>277680</v>
          </cell>
          <cell r="S141">
            <v>0</v>
          </cell>
          <cell r="T141">
            <v>277680</v>
          </cell>
          <cell r="U141">
            <v>277680</v>
          </cell>
        </row>
        <row r="142">
          <cell r="B142" t="str">
            <v>032854</v>
          </cell>
          <cell r="C142" t="str">
            <v>Torlie Primary</v>
          </cell>
          <cell r="D142" t="str">
            <v>ENG</v>
          </cell>
          <cell r="E142" t="str">
            <v>Government of Vanuatu</v>
          </cell>
          <cell r="F142" t="str">
            <v>Pentecost</v>
          </cell>
          <cell r="G142" t="str">
            <v>Penama</v>
          </cell>
          <cell r="H142" t="str">
            <v>0084884001</v>
          </cell>
          <cell r="I142" t="str">
            <v>TORLIE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208</v>
          </cell>
          <cell r="N142">
            <v>8900</v>
          </cell>
          <cell r="O142">
            <v>1851200</v>
          </cell>
          <cell r="P142">
            <v>555360</v>
          </cell>
          <cell r="R142">
            <v>555360</v>
          </cell>
          <cell r="S142">
            <v>0</v>
          </cell>
          <cell r="T142">
            <v>555360</v>
          </cell>
          <cell r="U142">
            <v>555360</v>
          </cell>
        </row>
        <row r="143">
          <cell r="B143" t="str">
            <v>032855</v>
          </cell>
          <cell r="C143" t="str">
            <v>Tsimbwege Primary</v>
          </cell>
          <cell r="D143" t="str">
            <v>FRE</v>
          </cell>
          <cell r="E143" t="str">
            <v>Church (Government Assisted)</v>
          </cell>
          <cell r="F143" t="str">
            <v>Pentecost</v>
          </cell>
          <cell r="G143" t="str">
            <v>Penama</v>
          </cell>
          <cell r="H143" t="str">
            <v>0084899001</v>
          </cell>
          <cell r="I143" t="str">
            <v>ECOLE PRIMAIRE TSIMBWEGE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235</v>
          </cell>
          <cell r="N143">
            <v>8900</v>
          </cell>
          <cell r="O143">
            <v>2091500</v>
          </cell>
          <cell r="P143">
            <v>627450</v>
          </cell>
          <cell r="R143">
            <v>627450</v>
          </cell>
          <cell r="S143">
            <v>0</v>
          </cell>
          <cell r="T143">
            <v>627450</v>
          </cell>
          <cell r="U143">
            <v>627450</v>
          </cell>
        </row>
        <row r="144">
          <cell r="B144" t="str">
            <v>032858</v>
          </cell>
          <cell r="C144" t="str">
            <v>Vanue Marama</v>
          </cell>
          <cell r="D144" t="str">
            <v>ENG</v>
          </cell>
          <cell r="E144" t="str">
            <v>Government of Vanuatu</v>
          </cell>
          <cell r="F144" t="str">
            <v>Ambae</v>
          </cell>
          <cell r="G144" t="str">
            <v>Penama</v>
          </cell>
          <cell r="H144" t="str">
            <v>0084904001</v>
          </cell>
          <cell r="I144" t="str">
            <v>VENUE MARAMA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51</v>
          </cell>
          <cell r="N144">
            <v>8900</v>
          </cell>
          <cell r="O144">
            <v>453900</v>
          </cell>
          <cell r="P144">
            <v>136170</v>
          </cell>
          <cell r="R144">
            <v>136170</v>
          </cell>
          <cell r="S144">
            <v>0</v>
          </cell>
          <cell r="T144">
            <v>136170</v>
          </cell>
          <cell r="U144">
            <v>136170</v>
          </cell>
        </row>
        <row r="145">
          <cell r="B145" t="str">
            <v>032860</v>
          </cell>
          <cell r="C145" t="str">
            <v>Vilakalaka</v>
          </cell>
          <cell r="D145" t="str">
            <v>FRE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0084894001</v>
          </cell>
          <cell r="I145" t="str">
            <v>VILAKALAKA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50</v>
          </cell>
          <cell r="N145">
            <v>8900</v>
          </cell>
          <cell r="O145">
            <v>445000</v>
          </cell>
          <cell r="P145">
            <v>133500</v>
          </cell>
          <cell r="R145">
            <v>133500</v>
          </cell>
          <cell r="S145">
            <v>0</v>
          </cell>
          <cell r="T145">
            <v>133500</v>
          </cell>
          <cell r="U145">
            <v>133500</v>
          </cell>
        </row>
        <row r="146">
          <cell r="B146" t="str">
            <v>032861</v>
          </cell>
          <cell r="C146" t="str">
            <v>Volovuhu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0084887001</v>
          </cell>
          <cell r="I146" t="str">
            <v>VOLOVUHU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57</v>
          </cell>
          <cell r="N146">
            <v>8900</v>
          </cell>
          <cell r="O146">
            <v>507300</v>
          </cell>
          <cell r="P146">
            <v>152190</v>
          </cell>
          <cell r="R146">
            <v>152190</v>
          </cell>
          <cell r="S146">
            <v>0</v>
          </cell>
          <cell r="T146">
            <v>152190</v>
          </cell>
          <cell r="U146">
            <v>152190</v>
          </cell>
        </row>
        <row r="147">
          <cell r="B147" t="str">
            <v>032863</v>
          </cell>
          <cell r="C147" t="str">
            <v>Waisine Primary</v>
          </cell>
          <cell r="D147" t="str">
            <v>ENG</v>
          </cell>
          <cell r="E147" t="str">
            <v>Government of Vanuatu</v>
          </cell>
          <cell r="F147" t="str">
            <v>Ambae</v>
          </cell>
          <cell r="G147" t="str">
            <v>Penama</v>
          </cell>
          <cell r="H147" t="str">
            <v>0084907001</v>
          </cell>
          <cell r="I147" t="str">
            <v>WAISINE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64</v>
          </cell>
          <cell r="N147">
            <v>8900</v>
          </cell>
          <cell r="O147">
            <v>569600</v>
          </cell>
          <cell r="P147">
            <v>170880</v>
          </cell>
          <cell r="R147">
            <v>170880</v>
          </cell>
          <cell r="S147">
            <v>0</v>
          </cell>
          <cell r="T147">
            <v>170880</v>
          </cell>
          <cell r="U147">
            <v>170880</v>
          </cell>
        </row>
        <row r="148">
          <cell r="B148" t="str">
            <v>032864</v>
          </cell>
          <cell r="C148" t="str">
            <v>Walaha Primary</v>
          </cell>
          <cell r="D148" t="str">
            <v>ENG</v>
          </cell>
          <cell r="E148" t="str">
            <v>Government of Vanuatu</v>
          </cell>
          <cell r="F148" t="str">
            <v>Ambae</v>
          </cell>
          <cell r="G148" t="str">
            <v>Penama</v>
          </cell>
          <cell r="H148" t="str">
            <v>0084889001</v>
          </cell>
          <cell r="I148" t="str">
            <v>WALAHA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98</v>
          </cell>
          <cell r="N148">
            <v>8900</v>
          </cell>
          <cell r="O148">
            <v>872200</v>
          </cell>
          <cell r="P148">
            <v>261660</v>
          </cell>
          <cell r="R148">
            <v>261660</v>
          </cell>
          <cell r="S148">
            <v>0</v>
          </cell>
          <cell r="T148">
            <v>261660</v>
          </cell>
          <cell r="U148">
            <v>261660</v>
          </cell>
        </row>
        <row r="149">
          <cell r="B149" t="str">
            <v>042902</v>
          </cell>
          <cell r="C149" t="str">
            <v>Amelvet Primary</v>
          </cell>
          <cell r="D149" t="str">
            <v>ENG</v>
          </cell>
          <cell r="E149" t="str">
            <v>Government of Vanuatu</v>
          </cell>
          <cell r="F149" t="str">
            <v>Malekula</v>
          </cell>
          <cell r="G149" t="str">
            <v>Malampa</v>
          </cell>
          <cell r="H149" t="str">
            <v>0085044001</v>
          </cell>
          <cell r="I149" t="str">
            <v>AMELVETH PRIMARY SCHOOL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188</v>
          </cell>
          <cell r="N149">
            <v>8900</v>
          </cell>
          <cell r="O149">
            <v>1673200</v>
          </cell>
          <cell r="P149">
            <v>501960</v>
          </cell>
          <cell r="R149">
            <v>501960</v>
          </cell>
          <cell r="S149">
            <v>0</v>
          </cell>
          <cell r="T149">
            <v>501960</v>
          </cell>
          <cell r="U149">
            <v>501960</v>
          </cell>
        </row>
        <row r="150">
          <cell r="B150" t="str">
            <v>043101</v>
          </cell>
          <cell r="C150" t="str">
            <v>Atchin/St. Louis</v>
          </cell>
          <cell r="D150" t="str">
            <v>FRE</v>
          </cell>
          <cell r="E150" t="str">
            <v>Church (Government Assisted)</v>
          </cell>
          <cell r="F150" t="str">
            <v>Malekula</v>
          </cell>
          <cell r="G150" t="str">
            <v>Malampa</v>
          </cell>
          <cell r="H150" t="str">
            <v>0085060001</v>
          </cell>
          <cell r="I150" t="str">
            <v>ECOLE ST LOUIS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83</v>
          </cell>
          <cell r="N150">
            <v>8900</v>
          </cell>
          <cell r="O150">
            <v>738700</v>
          </cell>
          <cell r="P150">
            <v>221610</v>
          </cell>
          <cell r="R150">
            <v>221610</v>
          </cell>
          <cell r="S150">
            <v>0</v>
          </cell>
          <cell r="T150">
            <v>221610</v>
          </cell>
          <cell r="U150">
            <v>221610</v>
          </cell>
        </row>
        <row r="151">
          <cell r="B151" t="str">
            <v>042904</v>
          </cell>
          <cell r="C151" t="str">
            <v>Aulua</v>
          </cell>
          <cell r="D151" t="str">
            <v>ENG</v>
          </cell>
          <cell r="E151" t="str">
            <v>Government of Vanuatu</v>
          </cell>
          <cell r="F151" t="str">
            <v>Malekula</v>
          </cell>
          <cell r="G151" t="str">
            <v>Malampa</v>
          </cell>
          <cell r="H151" t="str">
            <v>0084957001</v>
          </cell>
          <cell r="I151" t="str">
            <v>AULUA PRIMARY SCHOOL</v>
          </cell>
          <cell r="J151" t="str">
            <v>PS</v>
          </cell>
          <cell r="K151" t="str">
            <v>No</v>
          </cell>
          <cell r="L151" t="str">
            <v xml:space="preserve">1 2 3 4 5 6 7 8 </v>
          </cell>
          <cell r="M151">
            <v>222</v>
          </cell>
          <cell r="N151">
            <v>8900</v>
          </cell>
          <cell r="O151">
            <v>1975800</v>
          </cell>
          <cell r="P151">
            <v>592740</v>
          </cell>
          <cell r="R151">
            <v>592740</v>
          </cell>
          <cell r="S151">
            <v>0</v>
          </cell>
          <cell r="T151">
            <v>592740</v>
          </cell>
          <cell r="U151">
            <v>592740</v>
          </cell>
        </row>
        <row r="152">
          <cell r="B152" t="str">
            <v>044306</v>
          </cell>
          <cell r="C152" t="str">
            <v>Baiap SDA Primary</v>
          </cell>
          <cell r="D152" t="str">
            <v>ENG</v>
          </cell>
          <cell r="E152" t="str">
            <v>Church (Government Assisted)</v>
          </cell>
          <cell r="F152" t="str">
            <v>Ambrym</v>
          </cell>
          <cell r="G152" t="str">
            <v>Malampa</v>
          </cell>
          <cell r="H152" t="str">
            <v>0098411001</v>
          </cell>
          <cell r="I152" t="str">
            <v>BAIAP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36</v>
          </cell>
          <cell r="N152">
            <v>8900</v>
          </cell>
          <cell r="O152">
            <v>320400</v>
          </cell>
          <cell r="P152">
            <v>96120</v>
          </cell>
          <cell r="R152">
            <v>96120</v>
          </cell>
          <cell r="S152">
            <v>0</v>
          </cell>
          <cell r="T152">
            <v>96120</v>
          </cell>
          <cell r="U152">
            <v>96120</v>
          </cell>
        </row>
        <row r="153">
          <cell r="B153" t="str">
            <v>042907</v>
          </cell>
          <cell r="C153" t="str">
            <v>Baie Caroline</v>
          </cell>
          <cell r="D153" t="str">
            <v>FRE</v>
          </cell>
          <cell r="E153" t="str">
            <v>Government of Vanuatu</v>
          </cell>
          <cell r="F153" t="str">
            <v>Malekula</v>
          </cell>
          <cell r="G153" t="str">
            <v>Malampa</v>
          </cell>
          <cell r="H153" t="str">
            <v>0085077001</v>
          </cell>
          <cell r="I153" t="str">
            <v>BAIE CAROLINE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80</v>
          </cell>
          <cell r="N153">
            <v>8900</v>
          </cell>
          <cell r="O153">
            <v>712000</v>
          </cell>
          <cell r="P153">
            <v>213600</v>
          </cell>
          <cell r="R153">
            <v>213600</v>
          </cell>
          <cell r="S153">
            <v>0</v>
          </cell>
          <cell r="T153">
            <v>213600</v>
          </cell>
          <cell r="U153">
            <v>213600</v>
          </cell>
        </row>
        <row r="154">
          <cell r="B154" t="str">
            <v>042908</v>
          </cell>
          <cell r="C154" t="str">
            <v>Benbon</v>
          </cell>
          <cell r="D154" t="str">
            <v>ENG</v>
          </cell>
          <cell r="E154" t="str">
            <v>Government of Vanuatu</v>
          </cell>
          <cell r="F154" t="str">
            <v>Malekula</v>
          </cell>
          <cell r="G154" t="str">
            <v>Malampa</v>
          </cell>
          <cell r="H154" t="str">
            <v>0085087001</v>
          </cell>
          <cell r="I154" t="str">
            <v>BENBON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114</v>
          </cell>
          <cell r="N154">
            <v>8900</v>
          </cell>
          <cell r="O154">
            <v>1014600</v>
          </cell>
          <cell r="P154">
            <v>304380</v>
          </cell>
          <cell r="R154">
            <v>304380</v>
          </cell>
          <cell r="S154">
            <v>0</v>
          </cell>
          <cell r="T154">
            <v>304380</v>
          </cell>
          <cell r="U154">
            <v>304380</v>
          </cell>
        </row>
        <row r="155">
          <cell r="B155" t="str">
            <v>042909</v>
          </cell>
          <cell r="C155" t="str">
            <v>Benenaveth</v>
          </cell>
          <cell r="D155" t="str">
            <v>FRE</v>
          </cell>
          <cell r="E155" t="str">
            <v>Church (Government Assisted)</v>
          </cell>
          <cell r="F155" t="str">
            <v>Malekula</v>
          </cell>
          <cell r="G155" t="str">
            <v>Malampa</v>
          </cell>
          <cell r="H155" t="str">
            <v>0085052001</v>
          </cell>
          <cell r="I155" t="str">
            <v>BENENAVETH PRIMARY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26</v>
          </cell>
          <cell r="N155">
            <v>8900</v>
          </cell>
          <cell r="O155">
            <v>231400</v>
          </cell>
          <cell r="P155">
            <v>69420</v>
          </cell>
          <cell r="R155">
            <v>69420</v>
          </cell>
          <cell r="S155">
            <v>0</v>
          </cell>
          <cell r="T155">
            <v>69420</v>
          </cell>
          <cell r="U155">
            <v>69420</v>
          </cell>
        </row>
        <row r="156">
          <cell r="B156" t="str">
            <v>042912</v>
          </cell>
          <cell r="C156" t="str">
            <v>Brenwei</v>
          </cell>
          <cell r="D156" t="str">
            <v>ENG</v>
          </cell>
          <cell r="E156" t="str">
            <v>Government of Vanuatu</v>
          </cell>
          <cell r="F156" t="str">
            <v>Malekula</v>
          </cell>
          <cell r="G156" t="str">
            <v>Malampa</v>
          </cell>
          <cell r="H156" t="str">
            <v>0084963001</v>
          </cell>
          <cell r="I156" t="str">
            <v>BRENWEI PRIMARY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189</v>
          </cell>
          <cell r="N156">
            <v>8900</v>
          </cell>
          <cell r="O156">
            <v>1682100</v>
          </cell>
          <cell r="P156">
            <v>504630</v>
          </cell>
          <cell r="R156">
            <v>504630</v>
          </cell>
          <cell r="S156">
            <v>0</v>
          </cell>
          <cell r="T156">
            <v>504630</v>
          </cell>
          <cell r="U156">
            <v>504630</v>
          </cell>
        </row>
        <row r="157">
          <cell r="B157" t="str">
            <v>044313</v>
          </cell>
          <cell r="C157" t="str">
            <v>Bulemap</v>
          </cell>
          <cell r="D157" t="str">
            <v>ENG</v>
          </cell>
          <cell r="E157" t="str">
            <v>Government of Vanuatu</v>
          </cell>
          <cell r="F157" t="str">
            <v>Ambrym</v>
          </cell>
          <cell r="G157" t="str">
            <v>Malampa</v>
          </cell>
          <cell r="H157" t="str">
            <v>0085133001</v>
          </cell>
          <cell r="I157" t="str">
            <v>BULEMAP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62</v>
          </cell>
          <cell r="N157">
            <v>8900</v>
          </cell>
          <cell r="O157">
            <v>551800</v>
          </cell>
          <cell r="P157">
            <v>165540</v>
          </cell>
          <cell r="R157">
            <v>165540</v>
          </cell>
          <cell r="S157">
            <v>0</v>
          </cell>
          <cell r="T157">
            <v>165540</v>
          </cell>
          <cell r="U157">
            <v>165540</v>
          </cell>
        </row>
        <row r="158">
          <cell r="B158" t="str">
            <v>043115</v>
          </cell>
          <cell r="C158" t="str">
            <v>Chenard</v>
          </cell>
          <cell r="D158" t="str">
            <v>FRE</v>
          </cell>
          <cell r="E158" t="str">
            <v>Church (Government Assisted)</v>
          </cell>
          <cell r="F158" t="str">
            <v>Atchin</v>
          </cell>
          <cell r="G158" t="str">
            <v>Malampa</v>
          </cell>
          <cell r="H158" t="str">
            <v>0085063001</v>
          </cell>
          <cell r="I158" t="str">
            <v>CHENARD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37</v>
          </cell>
          <cell r="N158">
            <v>8900</v>
          </cell>
          <cell r="O158">
            <v>329300</v>
          </cell>
          <cell r="P158">
            <v>98790</v>
          </cell>
          <cell r="R158">
            <v>98790</v>
          </cell>
          <cell r="S158">
            <v>0</v>
          </cell>
          <cell r="T158">
            <v>98790</v>
          </cell>
          <cell r="U158">
            <v>98790</v>
          </cell>
        </row>
        <row r="159">
          <cell r="B159" t="str">
            <v>044316</v>
          </cell>
          <cell r="C159" t="str">
            <v>Craig Cove</v>
          </cell>
          <cell r="D159" t="str">
            <v>FRE</v>
          </cell>
          <cell r="E159" t="str">
            <v>Church (Government Assisted)</v>
          </cell>
          <cell r="F159" t="str">
            <v>Ambrym</v>
          </cell>
          <cell r="G159" t="str">
            <v>Malampa</v>
          </cell>
          <cell r="H159" t="str">
            <v>0085070001</v>
          </cell>
          <cell r="I159" t="str">
            <v>GRAIG COVE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35</v>
          </cell>
          <cell r="N159">
            <v>8900</v>
          </cell>
          <cell r="O159">
            <v>311500</v>
          </cell>
          <cell r="P159">
            <v>93450</v>
          </cell>
          <cell r="R159">
            <v>93450</v>
          </cell>
          <cell r="S159">
            <v>0</v>
          </cell>
          <cell r="T159">
            <v>93450</v>
          </cell>
          <cell r="U159">
            <v>93450</v>
          </cell>
        </row>
        <row r="160">
          <cell r="B160" t="str">
            <v>042918</v>
          </cell>
          <cell r="C160" t="str">
            <v>Daodobo English</v>
          </cell>
          <cell r="D160" t="str">
            <v>ENG</v>
          </cell>
          <cell r="E160" t="str">
            <v>Government of Vanuatu</v>
          </cell>
          <cell r="F160" t="str">
            <v>Malekula</v>
          </cell>
          <cell r="G160" t="str">
            <v>Malampa</v>
          </cell>
          <cell r="H160" t="str">
            <v>0091493001</v>
          </cell>
          <cell r="I160" t="str">
            <v>DUADOBO ENGLISH PRIMARY SCHOOL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41</v>
          </cell>
          <cell r="N160">
            <v>8900</v>
          </cell>
          <cell r="O160">
            <v>364900</v>
          </cell>
          <cell r="P160">
            <v>109470</v>
          </cell>
          <cell r="R160">
            <v>109470</v>
          </cell>
          <cell r="S160">
            <v>0</v>
          </cell>
          <cell r="T160">
            <v>109470</v>
          </cell>
          <cell r="U160">
            <v>109470</v>
          </cell>
        </row>
        <row r="161">
          <cell r="B161" t="str">
            <v>042917</v>
          </cell>
          <cell r="C161" t="str">
            <v>Daodobo French</v>
          </cell>
          <cell r="D161" t="str">
            <v>FRE</v>
          </cell>
          <cell r="E161" t="str">
            <v>Government of Vanuatu</v>
          </cell>
          <cell r="F161" t="str">
            <v>Malekula</v>
          </cell>
          <cell r="G161" t="str">
            <v>Malampa</v>
          </cell>
          <cell r="H161" t="str">
            <v>0085144001</v>
          </cell>
          <cell r="I161" t="str">
            <v>DAUDOBO FRENCH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19</v>
          </cell>
          <cell r="N161">
            <v>8900</v>
          </cell>
          <cell r="O161">
            <v>169100</v>
          </cell>
          <cell r="P161">
            <v>50730</v>
          </cell>
          <cell r="R161">
            <v>50730</v>
          </cell>
          <cell r="S161">
            <v>0</v>
          </cell>
          <cell r="T161">
            <v>50730</v>
          </cell>
          <cell r="U161">
            <v>50730</v>
          </cell>
        </row>
        <row r="162">
          <cell r="B162" t="str">
            <v>042919</v>
          </cell>
          <cell r="C162" t="str">
            <v>Dixon</v>
          </cell>
          <cell r="D162" t="str">
            <v>FRE</v>
          </cell>
          <cell r="E162" t="str">
            <v>Church (Government Assisted)</v>
          </cell>
          <cell r="F162" t="str">
            <v>Malekula</v>
          </cell>
          <cell r="G162" t="str">
            <v>Malampa</v>
          </cell>
          <cell r="H162" t="str">
            <v>0085067001</v>
          </cell>
          <cell r="I162" t="str">
            <v>DIXON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50</v>
          </cell>
          <cell r="N162">
            <v>8900</v>
          </cell>
          <cell r="O162">
            <v>445000</v>
          </cell>
          <cell r="P162">
            <v>133500</v>
          </cell>
          <cell r="R162">
            <v>133500</v>
          </cell>
          <cell r="S162">
            <v>0</v>
          </cell>
          <cell r="T162">
            <v>133500</v>
          </cell>
          <cell r="U162">
            <v>133500</v>
          </cell>
        </row>
        <row r="163">
          <cell r="B163" t="str">
            <v>044320</v>
          </cell>
          <cell r="C163" t="str">
            <v>Fanla</v>
          </cell>
          <cell r="D163" t="str">
            <v>FRE</v>
          </cell>
          <cell r="E163" t="str">
            <v>Government of Vanuatu</v>
          </cell>
          <cell r="F163" t="str">
            <v>Ambrym</v>
          </cell>
          <cell r="G163" t="str">
            <v>Malampa</v>
          </cell>
          <cell r="H163" t="str">
            <v>0085130001</v>
          </cell>
          <cell r="I163" t="str">
            <v>FANLA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29</v>
          </cell>
          <cell r="N163">
            <v>8900</v>
          </cell>
          <cell r="O163">
            <v>258100</v>
          </cell>
          <cell r="P163">
            <v>77430</v>
          </cell>
          <cell r="R163">
            <v>77430</v>
          </cell>
          <cell r="S163">
            <v>0</v>
          </cell>
          <cell r="T163">
            <v>77430</v>
          </cell>
          <cell r="U163">
            <v>77430</v>
          </cell>
        </row>
        <row r="164">
          <cell r="B164" t="str">
            <v>042921</v>
          </cell>
          <cell r="C164" t="str">
            <v>Faralao</v>
          </cell>
          <cell r="D164" t="str">
            <v>FRE</v>
          </cell>
          <cell r="E164" t="str">
            <v>Government of Vanuatu</v>
          </cell>
          <cell r="F164" t="str">
            <v>Malekula</v>
          </cell>
          <cell r="G164" t="str">
            <v>Malampa</v>
          </cell>
          <cell r="H164" t="str">
            <v>0085048001</v>
          </cell>
          <cell r="I164" t="str">
            <v>FARALAO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64</v>
          </cell>
          <cell r="N164">
            <v>8900</v>
          </cell>
          <cell r="O164">
            <v>569600</v>
          </cell>
          <cell r="P164">
            <v>170880</v>
          </cell>
          <cell r="R164">
            <v>170880</v>
          </cell>
          <cell r="S164">
            <v>0</v>
          </cell>
          <cell r="T164">
            <v>170880</v>
          </cell>
          <cell r="U164">
            <v>170880</v>
          </cell>
        </row>
        <row r="165">
          <cell r="B165" t="str">
            <v>042922</v>
          </cell>
          <cell r="C165" t="str">
            <v>Farun (Kalwai)</v>
          </cell>
          <cell r="D165" t="str">
            <v>ENG</v>
          </cell>
          <cell r="E165" t="str">
            <v>Government of Vanuatu</v>
          </cell>
          <cell r="F165" t="str">
            <v>Malekula</v>
          </cell>
          <cell r="G165" t="str">
            <v>Malampa</v>
          </cell>
          <cell r="H165" t="str">
            <v>0085046001</v>
          </cell>
          <cell r="I165" t="str">
            <v>FARUN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95</v>
          </cell>
          <cell r="N165">
            <v>8900</v>
          </cell>
          <cell r="O165">
            <v>845500</v>
          </cell>
          <cell r="P165">
            <v>253650</v>
          </cell>
          <cell r="R165">
            <v>253650</v>
          </cell>
          <cell r="S165">
            <v>0</v>
          </cell>
          <cell r="T165">
            <v>253650</v>
          </cell>
          <cell r="U165">
            <v>253650</v>
          </cell>
        </row>
        <row r="166">
          <cell r="B166" t="str">
            <v>044323</v>
          </cell>
          <cell r="C166" t="str">
            <v>Fonteng</v>
          </cell>
          <cell r="D166" t="str">
            <v>ENG</v>
          </cell>
          <cell r="E166" t="str">
            <v>Church (Government Assisted)</v>
          </cell>
          <cell r="F166" t="str">
            <v>Ambrym</v>
          </cell>
          <cell r="G166" t="str">
            <v>Malampa</v>
          </cell>
          <cell r="H166" t="str">
            <v>0098413001</v>
          </cell>
          <cell r="I166" t="str">
            <v>FONTENG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30</v>
          </cell>
          <cell r="N166">
            <v>8900</v>
          </cell>
          <cell r="O166">
            <v>267000</v>
          </cell>
          <cell r="P166">
            <v>80100</v>
          </cell>
          <cell r="R166">
            <v>80100</v>
          </cell>
          <cell r="S166">
            <v>0</v>
          </cell>
          <cell r="T166">
            <v>80100</v>
          </cell>
          <cell r="U166">
            <v>80100</v>
          </cell>
        </row>
        <row r="167">
          <cell r="B167" t="str">
            <v>042924</v>
          </cell>
          <cell r="C167" t="str">
            <v>Galilee</v>
          </cell>
          <cell r="D167" t="str">
            <v>ENG</v>
          </cell>
          <cell r="E167" t="str">
            <v>Church (Government Assisted)</v>
          </cell>
          <cell r="F167" t="str">
            <v>Malekula</v>
          </cell>
          <cell r="G167" t="str">
            <v>Malampa</v>
          </cell>
          <cell r="H167" t="str">
            <v>0098396001</v>
          </cell>
          <cell r="I167" t="str">
            <v>GALILEE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33</v>
          </cell>
          <cell r="N167">
            <v>8900</v>
          </cell>
          <cell r="O167">
            <v>293700</v>
          </cell>
          <cell r="P167">
            <v>88110</v>
          </cell>
          <cell r="R167">
            <v>88110</v>
          </cell>
          <cell r="S167">
            <v>0</v>
          </cell>
          <cell r="T167">
            <v>88110</v>
          </cell>
          <cell r="U167">
            <v>88110</v>
          </cell>
        </row>
        <row r="168">
          <cell r="B168" t="str">
            <v>042926</v>
          </cell>
          <cell r="C168" t="str">
            <v>Kamai</v>
          </cell>
          <cell r="D168" t="str">
            <v>FRE</v>
          </cell>
          <cell r="E168" t="str">
            <v>Government of Vanuatu</v>
          </cell>
          <cell r="F168" t="str">
            <v>Malekula</v>
          </cell>
          <cell r="G168" t="str">
            <v>Malampa</v>
          </cell>
          <cell r="H168" t="str">
            <v>0085135001</v>
          </cell>
          <cell r="I168" t="str">
            <v>KAMAI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151</v>
          </cell>
          <cell r="N168">
            <v>8900</v>
          </cell>
          <cell r="O168">
            <v>1343900</v>
          </cell>
          <cell r="P168">
            <v>403170</v>
          </cell>
          <cell r="R168">
            <v>403170</v>
          </cell>
          <cell r="S168">
            <v>0</v>
          </cell>
          <cell r="T168">
            <v>403170</v>
          </cell>
          <cell r="U168">
            <v>403170</v>
          </cell>
        </row>
        <row r="169">
          <cell r="B169" t="str">
            <v>042928</v>
          </cell>
          <cell r="C169" t="str">
            <v>Laindua</v>
          </cell>
          <cell r="D169" t="str">
            <v>ENG</v>
          </cell>
          <cell r="E169" t="str">
            <v>Government of Vanuatu</v>
          </cell>
          <cell r="F169" t="str">
            <v>Malekula</v>
          </cell>
          <cell r="G169" t="str">
            <v>Malampa</v>
          </cell>
          <cell r="H169" t="str">
            <v>0085083001</v>
          </cell>
          <cell r="I169" t="str">
            <v>LAINDUA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149</v>
          </cell>
          <cell r="N169">
            <v>8900</v>
          </cell>
          <cell r="O169">
            <v>1326100</v>
          </cell>
          <cell r="P169">
            <v>397830</v>
          </cell>
          <cell r="R169">
            <v>397830</v>
          </cell>
          <cell r="S169">
            <v>0</v>
          </cell>
          <cell r="T169">
            <v>397830</v>
          </cell>
          <cell r="U169">
            <v>397830</v>
          </cell>
        </row>
        <row r="170">
          <cell r="B170" t="str">
            <v>042927</v>
          </cell>
          <cell r="C170" t="str">
            <v>Lakatoro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0085039001</v>
          </cell>
          <cell r="I170" t="str">
            <v>LAKATORO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218</v>
          </cell>
          <cell r="N170">
            <v>8900</v>
          </cell>
          <cell r="O170">
            <v>1940200</v>
          </cell>
          <cell r="P170">
            <v>582060</v>
          </cell>
          <cell r="R170">
            <v>582060</v>
          </cell>
          <cell r="S170">
            <v>0</v>
          </cell>
          <cell r="T170">
            <v>582060</v>
          </cell>
          <cell r="U170">
            <v>582060</v>
          </cell>
        </row>
        <row r="171">
          <cell r="B171" t="str">
            <v>044329</v>
          </cell>
          <cell r="C171" t="str">
            <v>Lalinda</v>
          </cell>
          <cell r="D171" t="str">
            <v>ENG</v>
          </cell>
          <cell r="E171" t="str">
            <v>Church (Government Assisted)</v>
          </cell>
          <cell r="F171" t="str">
            <v>Ambrym</v>
          </cell>
          <cell r="G171" t="str">
            <v>Malampa</v>
          </cell>
          <cell r="H171" t="str">
            <v>0098414001</v>
          </cell>
          <cell r="I171" t="str">
            <v>LALINDA PRIMARY SCHOOL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65</v>
          </cell>
          <cell r="N171">
            <v>8900</v>
          </cell>
          <cell r="O171">
            <v>578500</v>
          </cell>
          <cell r="P171">
            <v>173550</v>
          </cell>
          <cell r="R171">
            <v>173550</v>
          </cell>
          <cell r="S171">
            <v>0</v>
          </cell>
          <cell r="T171">
            <v>173550</v>
          </cell>
          <cell r="U171">
            <v>173550</v>
          </cell>
        </row>
        <row r="172">
          <cell r="B172" t="str">
            <v>0429317</v>
          </cell>
          <cell r="C172" t="str">
            <v>Lalkoko (Mae Sirbulbul)</v>
          </cell>
          <cell r="D172" t="str">
            <v>FRE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0085098001</v>
          </cell>
          <cell r="I172" t="str">
            <v>LALKOKO PRIMARY SCHOOL</v>
          </cell>
          <cell r="J172" t="str">
            <v>PS</v>
          </cell>
          <cell r="K172" t="str">
            <v>No</v>
          </cell>
          <cell r="L172" t="str">
            <v xml:space="preserve">1 2 3 4 5 6 </v>
          </cell>
          <cell r="M172">
            <v>118</v>
          </cell>
          <cell r="N172">
            <v>8900</v>
          </cell>
          <cell r="O172">
            <v>1050200</v>
          </cell>
          <cell r="P172">
            <v>315060</v>
          </cell>
          <cell r="R172">
            <v>315060</v>
          </cell>
          <cell r="S172">
            <v>0</v>
          </cell>
          <cell r="T172">
            <v>315060</v>
          </cell>
          <cell r="U172">
            <v>315060</v>
          </cell>
        </row>
        <row r="173">
          <cell r="B173" t="str">
            <v>042931</v>
          </cell>
          <cell r="C173" t="str">
            <v>Lambubu</v>
          </cell>
          <cell r="D173" t="str">
            <v>ENG</v>
          </cell>
          <cell r="E173" t="str">
            <v>Government of Vanuatu</v>
          </cell>
          <cell r="F173" t="str">
            <v>Malekula</v>
          </cell>
          <cell r="G173" t="str">
            <v>Malampa</v>
          </cell>
          <cell r="H173" t="str">
            <v>0085081001</v>
          </cell>
          <cell r="I173" t="str">
            <v>LAMBUMBU BAY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141</v>
          </cell>
          <cell r="N173">
            <v>8900</v>
          </cell>
          <cell r="O173">
            <v>1254900</v>
          </cell>
          <cell r="P173">
            <v>376470</v>
          </cell>
          <cell r="R173">
            <v>376470</v>
          </cell>
          <cell r="S173">
            <v>0</v>
          </cell>
          <cell r="T173">
            <v>376470</v>
          </cell>
          <cell r="U173">
            <v>376470</v>
          </cell>
        </row>
        <row r="174">
          <cell r="B174" t="str">
            <v>044433</v>
          </cell>
          <cell r="C174" t="str">
            <v>Lehili</v>
          </cell>
          <cell r="D174" t="str">
            <v>FRE</v>
          </cell>
          <cell r="E174" t="str">
            <v>Government of Vanuatu</v>
          </cell>
          <cell r="F174" t="str">
            <v>Paama</v>
          </cell>
          <cell r="G174" t="str">
            <v>Malampa</v>
          </cell>
          <cell r="H174" t="str">
            <v>0085025001</v>
          </cell>
          <cell r="I174" t="str">
            <v>LEHILI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31</v>
          </cell>
          <cell r="N174">
            <v>8900</v>
          </cell>
          <cell r="O174">
            <v>275900</v>
          </cell>
          <cell r="P174">
            <v>82770</v>
          </cell>
          <cell r="R174">
            <v>82770</v>
          </cell>
          <cell r="S174">
            <v>0</v>
          </cell>
          <cell r="T174">
            <v>82770</v>
          </cell>
          <cell r="U174">
            <v>82770</v>
          </cell>
        </row>
        <row r="175">
          <cell r="B175" t="str">
            <v>0429358</v>
          </cell>
          <cell r="C175" t="str">
            <v>Lekan SDA</v>
          </cell>
          <cell r="D175" t="str">
            <v>ENG</v>
          </cell>
          <cell r="E175" t="str">
            <v>Church (Government Assisted)</v>
          </cell>
          <cell r="F175" t="str">
            <v>Malekula</v>
          </cell>
          <cell r="G175" t="str">
            <v>Malampa</v>
          </cell>
          <cell r="H175" t="str">
            <v>0139002001</v>
          </cell>
          <cell r="I175" t="str">
            <v>LEKAN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57</v>
          </cell>
          <cell r="N175">
            <v>8900</v>
          </cell>
          <cell r="O175">
            <v>507300</v>
          </cell>
          <cell r="P175">
            <v>152190</v>
          </cell>
          <cell r="R175">
            <v>152190</v>
          </cell>
          <cell r="S175">
            <v>0</v>
          </cell>
          <cell r="T175">
            <v>152190</v>
          </cell>
          <cell r="U175">
            <v>152190</v>
          </cell>
        </row>
        <row r="176">
          <cell r="B176" t="str">
            <v>044335</v>
          </cell>
          <cell r="C176" t="str">
            <v>Leleut</v>
          </cell>
          <cell r="D176" t="str">
            <v>ENG</v>
          </cell>
          <cell r="E176" t="str">
            <v>Government of Vanuatu</v>
          </cell>
          <cell r="F176" t="str">
            <v>Ambrym</v>
          </cell>
          <cell r="G176" t="str">
            <v>Malampa</v>
          </cell>
          <cell r="H176" t="str">
            <v>0085129001</v>
          </cell>
          <cell r="I176" t="str">
            <v>LELEUT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57</v>
          </cell>
          <cell r="N176">
            <v>8900</v>
          </cell>
          <cell r="O176">
            <v>507300</v>
          </cell>
          <cell r="P176">
            <v>152190</v>
          </cell>
          <cell r="R176">
            <v>152190</v>
          </cell>
          <cell r="S176">
            <v>0</v>
          </cell>
          <cell r="T176">
            <v>152190</v>
          </cell>
          <cell r="U176">
            <v>152190</v>
          </cell>
        </row>
        <row r="177">
          <cell r="B177" t="str">
            <v>044497</v>
          </cell>
          <cell r="C177" t="str">
            <v>Lerawo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0098410001</v>
          </cell>
          <cell r="I177" t="str">
            <v>LERAWO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43</v>
          </cell>
          <cell r="N177">
            <v>8900</v>
          </cell>
          <cell r="O177">
            <v>382700</v>
          </cell>
          <cell r="P177">
            <v>114810</v>
          </cell>
          <cell r="R177">
            <v>114810</v>
          </cell>
          <cell r="S177">
            <v>0</v>
          </cell>
          <cell r="T177">
            <v>114810</v>
          </cell>
          <cell r="U177">
            <v>114810</v>
          </cell>
        </row>
        <row r="178">
          <cell r="B178" t="str">
            <v>042936</v>
          </cell>
          <cell r="C178" t="str">
            <v>Leviamp</v>
          </cell>
          <cell r="D178" t="str">
            <v>ENG</v>
          </cell>
          <cell r="E178" t="str">
            <v>Government of Vanuatu</v>
          </cell>
          <cell r="F178" t="str">
            <v>Malekula</v>
          </cell>
          <cell r="G178" t="str">
            <v>Malampa</v>
          </cell>
          <cell r="H178" t="str">
            <v>0085102001</v>
          </cell>
          <cell r="I178" t="str">
            <v>LEVIAMP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133</v>
          </cell>
          <cell r="N178">
            <v>8900</v>
          </cell>
          <cell r="O178">
            <v>1183700</v>
          </cell>
          <cell r="P178">
            <v>355110</v>
          </cell>
          <cell r="R178">
            <v>355110</v>
          </cell>
          <cell r="S178">
            <v>0</v>
          </cell>
          <cell r="T178">
            <v>355110</v>
          </cell>
          <cell r="U178">
            <v>355110</v>
          </cell>
        </row>
        <row r="179">
          <cell r="B179" t="str">
            <v>044337</v>
          </cell>
          <cell r="C179" t="str">
            <v>Linbul</v>
          </cell>
          <cell r="D179" t="str">
            <v>ENG</v>
          </cell>
          <cell r="E179" t="str">
            <v>Church (Government Assisted)</v>
          </cell>
          <cell r="F179" t="str">
            <v>Ambrym</v>
          </cell>
          <cell r="G179" t="str">
            <v>Malampa</v>
          </cell>
          <cell r="H179" t="str">
            <v>0098416001</v>
          </cell>
          <cell r="I179" t="str">
            <v>LINBUL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72</v>
          </cell>
          <cell r="N179">
            <v>8900</v>
          </cell>
          <cell r="O179">
            <v>640800</v>
          </cell>
          <cell r="P179">
            <v>192240</v>
          </cell>
          <cell r="R179">
            <v>192240</v>
          </cell>
          <cell r="S179">
            <v>0</v>
          </cell>
          <cell r="T179">
            <v>192240</v>
          </cell>
          <cell r="U179">
            <v>192240</v>
          </cell>
        </row>
        <row r="180">
          <cell r="B180" t="str">
            <v>042938</v>
          </cell>
          <cell r="C180" t="str">
            <v>Lingarak</v>
          </cell>
          <cell r="D180" t="str">
            <v>ENG</v>
          </cell>
          <cell r="E180" t="str">
            <v>Government of Vanuatu</v>
          </cell>
          <cell r="F180" t="str">
            <v>Malekula</v>
          </cell>
          <cell r="G180" t="str">
            <v>Malampa</v>
          </cell>
          <cell r="H180" t="str">
            <v>0085037001</v>
          </cell>
          <cell r="I180" t="str">
            <v>LINGARAK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145</v>
          </cell>
          <cell r="N180">
            <v>8900</v>
          </cell>
          <cell r="O180">
            <v>1290500</v>
          </cell>
          <cell r="P180">
            <v>387150</v>
          </cell>
          <cell r="R180">
            <v>387150</v>
          </cell>
          <cell r="S180">
            <v>0</v>
          </cell>
          <cell r="T180">
            <v>387150</v>
          </cell>
          <cell r="U180">
            <v>387150</v>
          </cell>
        </row>
        <row r="181">
          <cell r="B181" t="str">
            <v>044439</v>
          </cell>
          <cell r="C181" t="str">
            <v>Liro</v>
          </cell>
          <cell r="D181" t="str">
            <v>ENG</v>
          </cell>
          <cell r="E181" t="str">
            <v>Church (Government Assisted)</v>
          </cell>
          <cell r="F181" t="str">
            <v>Paama</v>
          </cell>
          <cell r="G181" t="str">
            <v>Malampa</v>
          </cell>
          <cell r="H181" t="str">
            <v>0085032001</v>
          </cell>
          <cell r="I181" t="str">
            <v>LIRO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77</v>
          </cell>
          <cell r="N181">
            <v>8900</v>
          </cell>
          <cell r="O181">
            <v>685300</v>
          </cell>
          <cell r="P181">
            <v>205590</v>
          </cell>
          <cell r="R181">
            <v>205590</v>
          </cell>
          <cell r="S181">
            <v>0</v>
          </cell>
          <cell r="T181">
            <v>205590</v>
          </cell>
          <cell r="U181">
            <v>205590</v>
          </cell>
        </row>
        <row r="182">
          <cell r="B182" t="str">
            <v>044340</v>
          </cell>
          <cell r="C182" t="str">
            <v>Lolibulo</v>
          </cell>
          <cell r="D182" t="str">
            <v>FRE</v>
          </cell>
          <cell r="E182" t="str">
            <v>Government of Vanuatu</v>
          </cell>
          <cell r="F182" t="str">
            <v>Ambrym</v>
          </cell>
          <cell r="G182" t="str">
            <v>Malampa</v>
          </cell>
          <cell r="H182" t="str">
            <v>0085000001</v>
          </cell>
          <cell r="I182" t="str">
            <v>LOLIBULO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44</v>
          </cell>
          <cell r="N182">
            <v>8900</v>
          </cell>
          <cell r="O182">
            <v>391600</v>
          </cell>
          <cell r="P182">
            <v>117480</v>
          </cell>
          <cell r="R182">
            <v>117480</v>
          </cell>
          <cell r="S182">
            <v>0</v>
          </cell>
          <cell r="T182">
            <v>117480</v>
          </cell>
          <cell r="U182">
            <v>117480</v>
          </cell>
        </row>
        <row r="183">
          <cell r="B183" t="str">
            <v>0443422</v>
          </cell>
          <cell r="C183" t="str">
            <v>Lonmelfaran</v>
          </cell>
          <cell r="D183" t="str">
            <v>ENG</v>
          </cell>
          <cell r="E183" t="str">
            <v>Government of Vanuatu</v>
          </cell>
          <cell r="F183" t="str">
            <v>Ambrym</v>
          </cell>
          <cell r="G183" t="str">
            <v>Malampa</v>
          </cell>
          <cell r="H183" t="str">
            <v>0203739001</v>
          </cell>
          <cell r="I183" t="str">
            <v>LONMELFARAN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55</v>
          </cell>
          <cell r="N183">
            <v>8900</v>
          </cell>
          <cell r="O183">
            <v>489500</v>
          </cell>
          <cell r="P183">
            <v>146850</v>
          </cell>
          <cell r="R183">
            <v>146850</v>
          </cell>
          <cell r="S183">
            <v>0</v>
          </cell>
          <cell r="T183">
            <v>146850</v>
          </cell>
          <cell r="U183">
            <v>146850</v>
          </cell>
        </row>
        <row r="184">
          <cell r="B184" t="str">
            <v>044442</v>
          </cell>
          <cell r="C184" t="str">
            <v>Luvil</v>
          </cell>
          <cell r="D184" t="str">
            <v>ENG</v>
          </cell>
          <cell r="E184" t="str">
            <v>Government of Vanuatu</v>
          </cell>
          <cell r="F184" t="str">
            <v>Paama</v>
          </cell>
          <cell r="G184" t="str">
            <v>Malampa</v>
          </cell>
          <cell r="H184" t="str">
            <v>0085034001</v>
          </cell>
          <cell r="I184" t="str">
            <v>LUVIL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39</v>
          </cell>
          <cell r="N184">
            <v>8900</v>
          </cell>
          <cell r="O184">
            <v>347100</v>
          </cell>
          <cell r="P184">
            <v>104130</v>
          </cell>
          <cell r="R184">
            <v>104130</v>
          </cell>
          <cell r="S184">
            <v>0</v>
          </cell>
          <cell r="T184">
            <v>104130</v>
          </cell>
          <cell r="U184">
            <v>104130</v>
          </cell>
        </row>
        <row r="185">
          <cell r="B185" t="str">
            <v>044043</v>
          </cell>
          <cell r="C185" t="str">
            <v>Luwoi</v>
          </cell>
          <cell r="D185" t="str">
            <v>ENG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0085099001</v>
          </cell>
          <cell r="I185" t="str">
            <v>LUWOI PRIMARY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111</v>
          </cell>
          <cell r="N185">
            <v>8900</v>
          </cell>
          <cell r="O185">
            <v>987900</v>
          </cell>
          <cell r="P185">
            <v>296370</v>
          </cell>
          <cell r="R185">
            <v>296370</v>
          </cell>
          <cell r="S185">
            <v>0</v>
          </cell>
          <cell r="T185">
            <v>296370</v>
          </cell>
          <cell r="U185">
            <v>296370</v>
          </cell>
        </row>
        <row r="186">
          <cell r="B186" t="str">
            <v>044346</v>
          </cell>
          <cell r="C186" t="str">
            <v>Magam</v>
          </cell>
          <cell r="D186" t="str">
            <v>ENG</v>
          </cell>
          <cell r="E186" t="str">
            <v>Government of Vanuatu</v>
          </cell>
          <cell r="F186" t="str">
            <v>Ambrym</v>
          </cell>
          <cell r="G186" t="str">
            <v>Malampa</v>
          </cell>
          <cell r="H186" t="str">
            <v>0085003001</v>
          </cell>
          <cell r="I186" t="str">
            <v>MAGAM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124</v>
          </cell>
          <cell r="N186">
            <v>8900</v>
          </cell>
          <cell r="O186">
            <v>1103600</v>
          </cell>
          <cell r="P186">
            <v>331080</v>
          </cell>
          <cell r="R186">
            <v>331080</v>
          </cell>
          <cell r="S186">
            <v>0</v>
          </cell>
          <cell r="T186">
            <v>331080</v>
          </cell>
          <cell r="U186">
            <v>331080</v>
          </cell>
        </row>
        <row r="187">
          <cell r="B187" t="str">
            <v>042945</v>
          </cell>
          <cell r="C187" t="str">
            <v>Malua Bay</v>
          </cell>
          <cell r="D187" t="str">
            <v>ENG</v>
          </cell>
          <cell r="E187" t="str">
            <v>Church (Government Assisted)</v>
          </cell>
          <cell r="F187" t="str">
            <v>Malekula</v>
          </cell>
          <cell r="G187" t="str">
            <v>Malampa</v>
          </cell>
          <cell r="H187" t="str">
            <v>0098418001</v>
          </cell>
          <cell r="I187" t="str">
            <v>MALUA BAY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64</v>
          </cell>
          <cell r="N187">
            <v>8900</v>
          </cell>
          <cell r="O187">
            <v>569600</v>
          </cell>
          <cell r="P187">
            <v>170880</v>
          </cell>
          <cell r="R187">
            <v>170880</v>
          </cell>
          <cell r="S187">
            <v>0</v>
          </cell>
          <cell r="T187">
            <v>170880</v>
          </cell>
          <cell r="U187">
            <v>170880</v>
          </cell>
        </row>
        <row r="188">
          <cell r="B188" t="str">
            <v>042948</v>
          </cell>
          <cell r="C188" t="str">
            <v>Matanvat</v>
          </cell>
          <cell r="D188" t="str">
            <v>ENG</v>
          </cell>
          <cell r="E188" t="str">
            <v>Government of Vanuatu</v>
          </cell>
          <cell r="F188" t="str">
            <v>Malekula</v>
          </cell>
          <cell r="G188" t="str">
            <v>Malampa</v>
          </cell>
          <cell r="H188" t="str">
            <v>0085084001</v>
          </cell>
          <cell r="I188" t="str">
            <v>MATANVAT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80</v>
          </cell>
          <cell r="N188">
            <v>8900</v>
          </cell>
          <cell r="O188">
            <v>712000</v>
          </cell>
          <cell r="P188">
            <v>213600</v>
          </cell>
          <cell r="R188">
            <v>213600</v>
          </cell>
          <cell r="S188">
            <v>0</v>
          </cell>
          <cell r="T188">
            <v>213600</v>
          </cell>
          <cell r="U188">
            <v>213600</v>
          </cell>
        </row>
        <row r="189">
          <cell r="B189" t="str">
            <v>044349</v>
          </cell>
          <cell r="C189" t="str">
            <v>Mbossung</v>
          </cell>
          <cell r="D189" t="str">
            <v>ENG</v>
          </cell>
          <cell r="E189" t="str">
            <v>Government of Vanuatu</v>
          </cell>
          <cell r="F189" t="str">
            <v>Ambrym</v>
          </cell>
          <cell r="G189" t="str">
            <v>Malampa</v>
          </cell>
          <cell r="H189" t="str">
            <v>0085006001</v>
          </cell>
          <cell r="I189" t="str">
            <v>MBOSSUNG PRIMARY SCHOOL</v>
          </cell>
          <cell r="J189" t="str">
            <v>PS</v>
          </cell>
          <cell r="K189" t="str">
            <v>No</v>
          </cell>
          <cell r="L189" t="str">
            <v xml:space="preserve">1 2 3 4 5 6 7 8 </v>
          </cell>
          <cell r="M189">
            <v>81</v>
          </cell>
          <cell r="N189">
            <v>8900</v>
          </cell>
          <cell r="O189">
            <v>720900</v>
          </cell>
          <cell r="P189">
            <v>216270</v>
          </cell>
          <cell r="R189">
            <v>216270</v>
          </cell>
          <cell r="S189">
            <v>0</v>
          </cell>
          <cell r="T189">
            <v>216270</v>
          </cell>
          <cell r="U189">
            <v>216270</v>
          </cell>
        </row>
        <row r="190">
          <cell r="B190" t="str">
            <v>044350</v>
          </cell>
          <cell r="C190" t="str">
            <v>Megamone</v>
          </cell>
          <cell r="D190" t="str">
            <v>ENG</v>
          </cell>
          <cell r="E190" t="str">
            <v>Government of Vanuatu</v>
          </cell>
          <cell r="F190" t="str">
            <v>Ambrym</v>
          </cell>
          <cell r="G190" t="str">
            <v>Malampa</v>
          </cell>
          <cell r="H190" t="str">
            <v>0085142001</v>
          </cell>
          <cell r="I190" t="str">
            <v>MEGAMONE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45</v>
          </cell>
          <cell r="N190">
            <v>8900</v>
          </cell>
          <cell r="O190">
            <v>400500</v>
          </cell>
          <cell r="P190">
            <v>120150</v>
          </cell>
          <cell r="R190">
            <v>120150</v>
          </cell>
          <cell r="S190">
            <v>0</v>
          </cell>
          <cell r="T190">
            <v>120150</v>
          </cell>
          <cell r="U190">
            <v>120150</v>
          </cell>
        </row>
        <row r="191">
          <cell r="B191" t="str">
            <v>042951</v>
          </cell>
          <cell r="C191" t="str">
            <v>Melworbank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0084966001</v>
          </cell>
          <cell r="I191" t="str">
            <v>MELWORBANK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38</v>
          </cell>
          <cell r="N191">
            <v>8900</v>
          </cell>
          <cell r="O191">
            <v>338200</v>
          </cell>
          <cell r="P191">
            <v>101460</v>
          </cell>
          <cell r="R191">
            <v>101460</v>
          </cell>
          <cell r="S191">
            <v>0</v>
          </cell>
          <cell r="T191">
            <v>101460</v>
          </cell>
          <cell r="U191">
            <v>101460</v>
          </cell>
        </row>
        <row r="192">
          <cell r="B192" t="str">
            <v>042952</v>
          </cell>
          <cell r="C192" t="str">
            <v>Metune</v>
          </cell>
          <cell r="D192" t="str">
            <v>FRE</v>
          </cell>
          <cell r="E192" t="str">
            <v>Church (Government Assisted)</v>
          </cell>
          <cell r="F192" t="str">
            <v>Malekula</v>
          </cell>
          <cell r="G192" t="str">
            <v>Malampa</v>
          </cell>
          <cell r="H192" t="str">
            <v>0085131001</v>
          </cell>
          <cell r="I192" t="str">
            <v>METUNE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55</v>
          </cell>
          <cell r="N192">
            <v>8900</v>
          </cell>
          <cell r="O192">
            <v>489500</v>
          </cell>
          <cell r="P192">
            <v>146850</v>
          </cell>
          <cell r="R192">
            <v>146850</v>
          </cell>
          <cell r="S192">
            <v>0</v>
          </cell>
          <cell r="T192">
            <v>146850</v>
          </cell>
          <cell r="U192">
            <v>146850</v>
          </cell>
        </row>
        <row r="193">
          <cell r="B193" t="str">
            <v>043953</v>
          </cell>
          <cell r="C193" t="str">
            <v>Namaru</v>
          </cell>
          <cell r="D193" t="str">
            <v>ENG</v>
          </cell>
          <cell r="E193" t="str">
            <v>Government of Vanuatu</v>
          </cell>
          <cell r="F193" t="str">
            <v>Avock</v>
          </cell>
          <cell r="G193" t="str">
            <v>Malampa</v>
          </cell>
          <cell r="H193" t="str">
            <v>0085045001</v>
          </cell>
          <cell r="I193" t="str">
            <v>NAMARU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62</v>
          </cell>
          <cell r="N193">
            <v>8900</v>
          </cell>
          <cell r="O193">
            <v>551800</v>
          </cell>
          <cell r="P193">
            <v>165540</v>
          </cell>
          <cell r="R193">
            <v>165540</v>
          </cell>
          <cell r="S193">
            <v>0</v>
          </cell>
          <cell r="T193">
            <v>165540</v>
          </cell>
          <cell r="U193">
            <v>165540</v>
          </cell>
        </row>
        <row r="194">
          <cell r="B194" t="str">
            <v>042955</v>
          </cell>
          <cell r="C194" t="str">
            <v>Neramb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0084969001</v>
          </cell>
          <cell r="I194" t="str">
            <v>NERAMB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255</v>
          </cell>
          <cell r="N194">
            <v>8900</v>
          </cell>
          <cell r="O194">
            <v>2269500</v>
          </cell>
          <cell r="P194">
            <v>680850</v>
          </cell>
          <cell r="R194">
            <v>680850</v>
          </cell>
          <cell r="S194">
            <v>0</v>
          </cell>
          <cell r="T194">
            <v>680850</v>
          </cell>
          <cell r="U194">
            <v>680850</v>
          </cell>
        </row>
        <row r="195">
          <cell r="B195" t="str">
            <v>042956</v>
          </cell>
          <cell r="C195" t="str">
            <v>Norsup</v>
          </cell>
          <cell r="D195" t="str">
            <v>FRE</v>
          </cell>
          <cell r="E195" t="str">
            <v>Government of Vanuatu</v>
          </cell>
          <cell r="F195" t="str">
            <v>Malekula</v>
          </cell>
          <cell r="G195" t="str">
            <v>Malampa</v>
          </cell>
          <cell r="H195" t="str">
            <v>0084973001</v>
          </cell>
          <cell r="I195" t="str">
            <v>NORSUP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215</v>
          </cell>
          <cell r="N195">
            <v>8900</v>
          </cell>
          <cell r="O195">
            <v>1913500</v>
          </cell>
          <cell r="P195">
            <v>574050</v>
          </cell>
          <cell r="R195">
            <v>574050</v>
          </cell>
          <cell r="S195">
            <v>0</v>
          </cell>
          <cell r="T195">
            <v>574050</v>
          </cell>
          <cell r="U195">
            <v>574050</v>
          </cell>
        </row>
        <row r="196">
          <cell r="B196" t="str">
            <v>042985</v>
          </cell>
          <cell r="C196" t="str">
            <v>Notre Dame de Walarano</v>
          </cell>
          <cell r="D196" t="str">
            <v>FRE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0085057001</v>
          </cell>
          <cell r="I196" t="str">
            <v>WALA RANO/NOTRE DAMME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326</v>
          </cell>
          <cell r="N196">
            <v>8900</v>
          </cell>
          <cell r="O196">
            <v>2901400</v>
          </cell>
          <cell r="P196">
            <v>870420</v>
          </cell>
          <cell r="R196">
            <v>870420</v>
          </cell>
          <cell r="S196">
            <v>0</v>
          </cell>
          <cell r="T196">
            <v>870420</v>
          </cell>
          <cell r="U196">
            <v>870420</v>
          </cell>
        </row>
        <row r="197">
          <cell r="B197" t="str">
            <v>042958</v>
          </cell>
          <cell r="C197" t="str">
            <v>Orap</v>
          </cell>
          <cell r="D197" t="str">
            <v>FRE</v>
          </cell>
          <cell r="E197" t="str">
            <v>Church (Government Assisted)</v>
          </cell>
          <cell r="F197" t="str">
            <v>Malekula</v>
          </cell>
          <cell r="G197" t="str">
            <v>Malampa</v>
          </cell>
          <cell r="H197" t="str">
            <v>0085054001</v>
          </cell>
          <cell r="I197" t="str">
            <v>ECOLE PRIMAIRE FELD D'ORAP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123</v>
          </cell>
          <cell r="N197">
            <v>8900</v>
          </cell>
          <cell r="O197">
            <v>1094700</v>
          </cell>
          <cell r="P197">
            <v>328410</v>
          </cell>
          <cell r="R197">
            <v>328410</v>
          </cell>
          <cell r="S197">
            <v>0</v>
          </cell>
          <cell r="T197">
            <v>328410</v>
          </cell>
          <cell r="U197">
            <v>328410</v>
          </cell>
        </row>
        <row r="198">
          <cell r="B198" t="str">
            <v>044359</v>
          </cell>
          <cell r="C198" t="str">
            <v>Paamal</v>
          </cell>
          <cell r="D198" t="str">
            <v>FRE</v>
          </cell>
          <cell r="E198" t="str">
            <v>Church (Government Assisted)</v>
          </cell>
          <cell r="F198" t="str">
            <v>Ambrym</v>
          </cell>
          <cell r="G198" t="str">
            <v>Malampa</v>
          </cell>
          <cell r="H198" t="str">
            <v>0085066001</v>
          </cell>
          <cell r="I198" t="str">
            <v>PAAMAL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19</v>
          </cell>
          <cell r="N198">
            <v>8900</v>
          </cell>
          <cell r="O198">
            <v>169100</v>
          </cell>
          <cell r="Q198">
            <v>50730</v>
          </cell>
          <cell r="R198">
            <v>50730</v>
          </cell>
          <cell r="S198">
            <v>0</v>
          </cell>
          <cell r="T198">
            <v>101460</v>
          </cell>
          <cell r="U198">
            <v>101460</v>
          </cell>
        </row>
        <row r="199">
          <cell r="B199" t="str">
            <v>042960</v>
          </cell>
          <cell r="C199" t="str">
            <v>Pikayer</v>
          </cell>
          <cell r="D199" t="str">
            <v>FRE</v>
          </cell>
          <cell r="E199" t="str">
            <v>Church (Government Assisted)</v>
          </cell>
          <cell r="F199" t="str">
            <v>Malekula</v>
          </cell>
          <cell r="G199" t="str">
            <v>Malampa</v>
          </cell>
          <cell r="H199" t="str">
            <v>0085128001</v>
          </cell>
          <cell r="I199" t="str">
            <v>PIKAYER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34</v>
          </cell>
          <cell r="N199">
            <v>8900</v>
          </cell>
          <cell r="O199">
            <v>302600</v>
          </cell>
          <cell r="P199">
            <v>90780</v>
          </cell>
          <cell r="R199">
            <v>90780</v>
          </cell>
          <cell r="S199">
            <v>0</v>
          </cell>
          <cell r="T199">
            <v>90780</v>
          </cell>
          <cell r="U199">
            <v>90780</v>
          </cell>
        </row>
        <row r="200">
          <cell r="B200" t="str">
            <v>042961</v>
          </cell>
          <cell r="C200" t="str">
            <v>Pinapow</v>
          </cell>
          <cell r="D200" t="str">
            <v>ENG</v>
          </cell>
          <cell r="E200" t="str">
            <v>Government of Vanuatu</v>
          </cell>
          <cell r="F200" t="str">
            <v>Malekula</v>
          </cell>
          <cell r="G200" t="str">
            <v>Malampa</v>
          </cell>
          <cell r="H200" t="str">
            <v>0085100001</v>
          </cell>
          <cell r="I200" t="str">
            <v>PINAPOW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25</v>
          </cell>
          <cell r="N200">
            <v>8900</v>
          </cell>
          <cell r="O200">
            <v>222500</v>
          </cell>
          <cell r="P200">
            <v>66750</v>
          </cell>
          <cell r="R200">
            <v>66750</v>
          </cell>
          <cell r="S200">
            <v>0</v>
          </cell>
          <cell r="T200">
            <v>66750</v>
          </cell>
          <cell r="U200">
            <v>66750</v>
          </cell>
        </row>
        <row r="201">
          <cell r="B201" t="str">
            <v>0443336</v>
          </cell>
          <cell r="C201" t="str">
            <v>Port Vato</v>
          </cell>
          <cell r="D201" t="str">
            <v>ENG</v>
          </cell>
          <cell r="E201" t="str">
            <v>Government of Vanuatu</v>
          </cell>
          <cell r="F201" t="str">
            <v>Ambrym</v>
          </cell>
          <cell r="G201" t="str">
            <v>Malampa</v>
          </cell>
          <cell r="H201" t="str">
            <v>0085011001</v>
          </cell>
          <cell r="I201" t="str">
            <v>PORT VATO PRIMARY SCHOOL</v>
          </cell>
          <cell r="J201" t="str">
            <v>PS</v>
          </cell>
          <cell r="K201" t="str">
            <v>Yes</v>
          </cell>
          <cell r="L201" t="str">
            <v xml:space="preserve">1 2 3 4 5 6 </v>
          </cell>
          <cell r="M201">
            <v>63</v>
          </cell>
          <cell r="N201">
            <v>8900</v>
          </cell>
          <cell r="O201">
            <v>560700</v>
          </cell>
          <cell r="P201">
            <v>168210</v>
          </cell>
          <cell r="R201">
            <v>168210</v>
          </cell>
          <cell r="S201">
            <v>68000</v>
          </cell>
          <cell r="T201">
            <v>100210</v>
          </cell>
          <cell r="U201">
            <v>100210</v>
          </cell>
        </row>
        <row r="202">
          <cell r="B202" t="str">
            <v>044362</v>
          </cell>
          <cell r="C202" t="str">
            <v>Port Vato</v>
          </cell>
          <cell r="D202" t="str">
            <v>FRE</v>
          </cell>
          <cell r="E202" t="str">
            <v>Government of Vanuatu</v>
          </cell>
          <cell r="F202" t="str">
            <v>Ambrym</v>
          </cell>
          <cell r="G202" t="str">
            <v>Malampa</v>
          </cell>
          <cell r="H202" t="str">
            <v>0085011001</v>
          </cell>
          <cell r="I202" t="str">
            <v>PORT VATO PRIMARY SCHOOL</v>
          </cell>
          <cell r="J202" t="str">
            <v>PS</v>
          </cell>
          <cell r="K202" t="str">
            <v>Yes</v>
          </cell>
          <cell r="L202" t="str">
            <v xml:space="preserve">1 2 3 4 5 6 </v>
          </cell>
          <cell r="M202">
            <v>47</v>
          </cell>
          <cell r="N202">
            <v>8900</v>
          </cell>
          <cell r="O202">
            <v>418300</v>
          </cell>
          <cell r="P202">
            <v>125490</v>
          </cell>
          <cell r="R202">
            <v>125490</v>
          </cell>
          <cell r="S202">
            <v>25000</v>
          </cell>
          <cell r="T202">
            <v>100490</v>
          </cell>
          <cell r="U202">
            <v>100490</v>
          </cell>
        </row>
        <row r="203">
          <cell r="B203" t="str">
            <v>042963</v>
          </cell>
          <cell r="C203" t="str">
            <v>Rambeck</v>
          </cell>
          <cell r="D203" t="str">
            <v>FRE</v>
          </cell>
          <cell r="E203" t="str">
            <v>Church (Government Assisted)</v>
          </cell>
          <cell r="F203" t="str">
            <v>Malekula</v>
          </cell>
          <cell r="G203" t="str">
            <v>Malampa</v>
          </cell>
          <cell r="H203" t="str">
            <v>0085055001</v>
          </cell>
          <cell r="I203" t="str">
            <v>RAMBECK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28</v>
          </cell>
          <cell r="N203">
            <v>8900</v>
          </cell>
          <cell r="O203">
            <v>249200</v>
          </cell>
          <cell r="P203">
            <v>74760</v>
          </cell>
          <cell r="R203">
            <v>74760</v>
          </cell>
          <cell r="S203">
            <v>0</v>
          </cell>
          <cell r="T203">
            <v>74760</v>
          </cell>
          <cell r="U203">
            <v>74760</v>
          </cell>
        </row>
        <row r="204">
          <cell r="B204" t="str">
            <v>044364</v>
          </cell>
          <cell r="C204" t="str">
            <v>Ranon</v>
          </cell>
          <cell r="D204" t="str">
            <v>ENG</v>
          </cell>
          <cell r="E204" t="str">
            <v>Government of Vanuatu</v>
          </cell>
          <cell r="F204" t="str">
            <v>Ambrym</v>
          </cell>
          <cell r="G204" t="str">
            <v>Malampa</v>
          </cell>
          <cell r="H204" t="str">
            <v>0085050001</v>
          </cell>
          <cell r="I204" t="str">
            <v>RANON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78</v>
          </cell>
          <cell r="N204">
            <v>8900</v>
          </cell>
          <cell r="O204">
            <v>694200</v>
          </cell>
          <cell r="P204">
            <v>208260</v>
          </cell>
          <cell r="R204">
            <v>208260</v>
          </cell>
          <cell r="S204">
            <v>0</v>
          </cell>
          <cell r="T204">
            <v>208260</v>
          </cell>
          <cell r="U204">
            <v>208260</v>
          </cell>
        </row>
        <row r="205">
          <cell r="B205" t="str">
            <v>042973</v>
          </cell>
          <cell r="C205" t="str">
            <v>Rensarie (Tembibi)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0084978001</v>
          </cell>
          <cell r="I205" t="str">
            <v>RENSARIE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134</v>
          </cell>
          <cell r="N205">
            <v>8900</v>
          </cell>
          <cell r="O205">
            <v>1192600</v>
          </cell>
          <cell r="P205">
            <v>357780</v>
          </cell>
          <cell r="R205">
            <v>357780</v>
          </cell>
          <cell r="S205">
            <v>0</v>
          </cell>
          <cell r="T205">
            <v>357780</v>
          </cell>
          <cell r="U205">
            <v>357780</v>
          </cell>
        </row>
        <row r="206">
          <cell r="B206" t="str">
            <v>042993</v>
          </cell>
          <cell r="C206" t="str">
            <v>Roromai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0085074001</v>
          </cell>
          <cell r="I206" t="str">
            <v>ROROMAI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42</v>
          </cell>
          <cell r="N206">
            <v>8900</v>
          </cell>
          <cell r="O206">
            <v>373800</v>
          </cell>
          <cell r="P206">
            <v>112140</v>
          </cell>
          <cell r="R206">
            <v>112140</v>
          </cell>
          <cell r="S206">
            <v>0</v>
          </cell>
          <cell r="T206">
            <v>112140</v>
          </cell>
          <cell r="U206">
            <v>112140</v>
          </cell>
        </row>
        <row r="207">
          <cell r="B207" t="str">
            <v>042965</v>
          </cell>
          <cell r="C207" t="str">
            <v>Sanesup</v>
          </cell>
          <cell r="D207" t="str">
            <v>ENG</v>
          </cell>
          <cell r="E207" t="str">
            <v>Government of Vanuatu</v>
          </cell>
          <cell r="F207" t="str">
            <v>Malekula</v>
          </cell>
          <cell r="G207" t="str">
            <v>Malampa</v>
          </cell>
          <cell r="H207" t="str">
            <v>0085085001</v>
          </cell>
          <cell r="I207" t="str">
            <v>SANESUP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152</v>
          </cell>
          <cell r="N207">
            <v>8900</v>
          </cell>
          <cell r="O207">
            <v>1352800</v>
          </cell>
          <cell r="P207">
            <v>405840</v>
          </cell>
          <cell r="R207">
            <v>405840</v>
          </cell>
          <cell r="S207">
            <v>0</v>
          </cell>
          <cell r="T207">
            <v>405840</v>
          </cell>
          <cell r="U207">
            <v>405840</v>
          </cell>
        </row>
        <row r="208">
          <cell r="B208" t="str">
            <v>043867</v>
          </cell>
          <cell r="C208" t="str">
            <v>Sangalai</v>
          </cell>
          <cell r="D208" t="str">
            <v>ENG</v>
          </cell>
          <cell r="E208" t="str">
            <v>Government of Vanuatu</v>
          </cell>
          <cell r="F208" t="str">
            <v>Maskelyns</v>
          </cell>
          <cell r="G208" t="str">
            <v>Malampa</v>
          </cell>
          <cell r="H208" t="str">
            <v>0084995001</v>
          </cell>
          <cell r="I208" t="str">
            <v>SANGALAI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162</v>
          </cell>
          <cell r="N208">
            <v>8900</v>
          </cell>
          <cell r="O208">
            <v>1441800</v>
          </cell>
          <cell r="P208">
            <v>432540</v>
          </cell>
          <cell r="R208">
            <v>432540</v>
          </cell>
          <cell r="S208">
            <v>0</v>
          </cell>
          <cell r="T208">
            <v>432540</v>
          </cell>
          <cell r="U208">
            <v>432540</v>
          </cell>
        </row>
        <row r="209">
          <cell r="B209" t="str">
            <v>044468</v>
          </cell>
          <cell r="C209" t="str">
            <v>Selusa</v>
          </cell>
          <cell r="D209" t="str">
            <v>ENG</v>
          </cell>
          <cell r="E209" t="str">
            <v>Government of Vanuatu</v>
          </cell>
          <cell r="F209" t="str">
            <v>Paama</v>
          </cell>
          <cell r="G209" t="str">
            <v>Malampa</v>
          </cell>
          <cell r="H209" t="str">
            <v>0085134001</v>
          </cell>
          <cell r="I209" t="str">
            <v>SELUSA PRIMARY SCHOOL</v>
          </cell>
          <cell r="J209" t="str">
            <v>PS</v>
          </cell>
          <cell r="K209" t="str">
            <v>No</v>
          </cell>
          <cell r="L209" t="str">
            <v xml:space="preserve">1 2 3 4 5 6 </v>
          </cell>
          <cell r="M209">
            <v>19</v>
          </cell>
          <cell r="N209">
            <v>8900</v>
          </cell>
          <cell r="O209">
            <v>169100</v>
          </cell>
          <cell r="P209">
            <v>50730</v>
          </cell>
          <cell r="R209">
            <v>50730</v>
          </cell>
          <cell r="S209">
            <v>0</v>
          </cell>
          <cell r="T209">
            <v>50730</v>
          </cell>
          <cell r="U209">
            <v>50730</v>
          </cell>
        </row>
        <row r="210">
          <cell r="B210" t="str">
            <v>044369</v>
          </cell>
          <cell r="C210" t="str">
            <v>Senai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0085051001</v>
          </cell>
          <cell r="I210" t="str">
            <v>SENAI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95</v>
          </cell>
          <cell r="N210">
            <v>8900</v>
          </cell>
          <cell r="O210">
            <v>845500</v>
          </cell>
          <cell r="P210">
            <v>253650</v>
          </cell>
          <cell r="R210">
            <v>253650</v>
          </cell>
          <cell r="S210">
            <v>0</v>
          </cell>
          <cell r="T210">
            <v>253650</v>
          </cell>
          <cell r="U210">
            <v>253650</v>
          </cell>
        </row>
        <row r="211">
          <cell r="B211" t="str">
            <v>044370</v>
          </cell>
          <cell r="C211" t="str">
            <v>Sessivi</v>
          </cell>
          <cell r="D211" t="str">
            <v>FRE</v>
          </cell>
          <cell r="E211" t="str">
            <v>Church (Government Assisted)</v>
          </cell>
          <cell r="F211" t="str">
            <v>Ambrym</v>
          </cell>
          <cell r="G211" t="str">
            <v>Malampa</v>
          </cell>
          <cell r="H211" t="str">
            <v>0085065001</v>
          </cell>
          <cell r="I211" t="str">
            <v>SESSIVI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135</v>
          </cell>
          <cell r="N211">
            <v>8900</v>
          </cell>
          <cell r="O211">
            <v>1201500</v>
          </cell>
          <cell r="Q211">
            <v>360450</v>
          </cell>
          <cell r="R211">
            <v>360450</v>
          </cell>
          <cell r="S211">
            <v>0</v>
          </cell>
          <cell r="T211">
            <v>720900</v>
          </cell>
          <cell r="U211">
            <v>720900</v>
          </cell>
        </row>
        <row r="212">
          <cell r="B212" t="str">
            <v>042971</v>
          </cell>
          <cell r="C212" t="str">
            <v>South West Bay</v>
          </cell>
          <cell r="D212" t="str">
            <v>ENG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0085086001</v>
          </cell>
          <cell r="I212" t="str">
            <v>SOUTHWEST BAY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125</v>
          </cell>
          <cell r="N212">
            <v>8900</v>
          </cell>
          <cell r="O212">
            <v>1112500</v>
          </cell>
          <cell r="P212">
            <v>333750</v>
          </cell>
          <cell r="R212">
            <v>333750</v>
          </cell>
          <cell r="S212">
            <v>0</v>
          </cell>
          <cell r="T212">
            <v>333750</v>
          </cell>
          <cell r="U212">
            <v>333750</v>
          </cell>
        </row>
        <row r="213">
          <cell r="B213" t="str">
            <v>042930</v>
          </cell>
          <cell r="C213" t="str">
            <v>St. Pierre Chanel (Lamap)</v>
          </cell>
          <cell r="D213" t="str">
            <v>FRE</v>
          </cell>
          <cell r="E213" t="str">
            <v>Church (Government Assisted)</v>
          </cell>
          <cell r="F213" t="str">
            <v>Malekula</v>
          </cell>
          <cell r="G213" t="str">
            <v>Malampa</v>
          </cell>
          <cell r="H213" t="str">
            <v>0085053001</v>
          </cell>
          <cell r="I213" t="str">
            <v>ECOLE SAINT PIERRE CHANNEL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311</v>
          </cell>
          <cell r="N213">
            <v>8900</v>
          </cell>
          <cell r="O213">
            <v>2767900</v>
          </cell>
          <cell r="P213">
            <v>830370</v>
          </cell>
          <cell r="R213">
            <v>830370</v>
          </cell>
          <cell r="S213">
            <v>0</v>
          </cell>
          <cell r="T213">
            <v>830370</v>
          </cell>
          <cell r="U213">
            <v>830370</v>
          </cell>
        </row>
        <row r="214">
          <cell r="B214" t="str">
            <v>042944</v>
          </cell>
          <cell r="C214" t="str">
            <v>Ste Therese de Mae</v>
          </cell>
          <cell r="D214" t="str">
            <v>FRE</v>
          </cell>
          <cell r="E214" t="str">
            <v>Church (Government Assisted)</v>
          </cell>
          <cell r="F214" t="str">
            <v>Malekula</v>
          </cell>
          <cell r="G214" t="str">
            <v>Malampa</v>
          </cell>
          <cell r="H214" t="str">
            <v>0085127001</v>
          </cell>
          <cell r="I214" t="str">
            <v>MAE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86</v>
          </cell>
          <cell r="N214">
            <v>8900</v>
          </cell>
          <cell r="O214">
            <v>765400</v>
          </cell>
          <cell r="P214">
            <v>229620</v>
          </cell>
          <cell r="R214">
            <v>229620</v>
          </cell>
          <cell r="S214">
            <v>0</v>
          </cell>
          <cell r="T214">
            <v>229620</v>
          </cell>
          <cell r="U214">
            <v>229620</v>
          </cell>
        </row>
        <row r="215">
          <cell r="B215" t="str">
            <v>042972</v>
          </cell>
          <cell r="C215" t="str">
            <v>Tautu</v>
          </cell>
          <cell r="D215" t="str">
            <v>ENG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0085038001</v>
          </cell>
          <cell r="I215" t="str">
            <v>TAUTU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151</v>
          </cell>
          <cell r="N215">
            <v>8900</v>
          </cell>
          <cell r="O215">
            <v>1343900</v>
          </cell>
          <cell r="P215">
            <v>403170</v>
          </cell>
          <cell r="R215">
            <v>403170</v>
          </cell>
          <cell r="S215">
            <v>0</v>
          </cell>
          <cell r="T215">
            <v>403170</v>
          </cell>
          <cell r="U215">
            <v>403170</v>
          </cell>
        </row>
        <row r="216">
          <cell r="B216" t="str">
            <v>042975</v>
          </cell>
          <cell r="C216" t="str">
            <v>Tisman</v>
          </cell>
          <cell r="D216" t="str">
            <v>ENG</v>
          </cell>
          <cell r="E216" t="str">
            <v>Government of Vanuatu</v>
          </cell>
          <cell r="F216" t="str">
            <v>Malekula</v>
          </cell>
          <cell r="G216" t="str">
            <v>Malampa</v>
          </cell>
          <cell r="H216" t="str">
            <v>0084981001</v>
          </cell>
          <cell r="I216" t="str">
            <v>TISMAN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227</v>
          </cell>
          <cell r="N216">
            <v>8900</v>
          </cell>
          <cell r="O216">
            <v>2020300</v>
          </cell>
          <cell r="P216">
            <v>606090</v>
          </cell>
          <cell r="R216">
            <v>606090</v>
          </cell>
          <cell r="S216">
            <v>0</v>
          </cell>
          <cell r="T216">
            <v>606090</v>
          </cell>
          <cell r="U216">
            <v>606090</v>
          </cell>
        </row>
        <row r="217">
          <cell r="B217" t="str">
            <v>044376</v>
          </cell>
          <cell r="C217" t="str">
            <v>Tobol</v>
          </cell>
          <cell r="D217" t="str">
            <v>FRE</v>
          </cell>
          <cell r="E217" t="str">
            <v>Church (Government Assisted)</v>
          </cell>
          <cell r="F217" t="str">
            <v>Ambrym</v>
          </cell>
          <cell r="G217" t="str">
            <v>Malampa</v>
          </cell>
          <cell r="H217" t="str">
            <v>0085068001</v>
          </cell>
          <cell r="I217" t="str">
            <v>TOBOL PRIMARY SCHOOL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97</v>
          </cell>
          <cell r="N217">
            <v>8900</v>
          </cell>
          <cell r="O217">
            <v>863300</v>
          </cell>
          <cell r="P217">
            <v>258990</v>
          </cell>
          <cell r="R217">
            <v>258990</v>
          </cell>
          <cell r="S217">
            <v>0</v>
          </cell>
          <cell r="T217">
            <v>258990</v>
          </cell>
          <cell r="U217">
            <v>258990</v>
          </cell>
        </row>
        <row r="218">
          <cell r="B218" t="str">
            <v>043177</v>
          </cell>
          <cell r="C218" t="str">
            <v>Topaen</v>
          </cell>
          <cell r="D218" t="str">
            <v>ENG</v>
          </cell>
          <cell r="E218" t="str">
            <v>Government of Vanuatu</v>
          </cell>
          <cell r="F218" t="str">
            <v>Atchin</v>
          </cell>
          <cell r="G218" t="str">
            <v>Malampa</v>
          </cell>
          <cell r="H218" t="str">
            <v>0098419001</v>
          </cell>
          <cell r="I218" t="str">
            <v>TOPAEN COMMUNITY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139</v>
          </cell>
          <cell r="N218">
            <v>8900</v>
          </cell>
          <cell r="O218">
            <v>1237100</v>
          </cell>
          <cell r="P218">
            <v>371130</v>
          </cell>
          <cell r="R218">
            <v>371130</v>
          </cell>
          <cell r="S218">
            <v>0</v>
          </cell>
          <cell r="T218">
            <v>371130</v>
          </cell>
          <cell r="U218">
            <v>371130</v>
          </cell>
        </row>
        <row r="219">
          <cell r="B219" t="str">
            <v>042978</v>
          </cell>
          <cell r="C219" t="str">
            <v>Unmet</v>
          </cell>
          <cell r="D219" t="str">
            <v>FRE</v>
          </cell>
          <cell r="E219" t="str">
            <v>Church (Government Assisted)</v>
          </cell>
          <cell r="F219" t="str">
            <v>Malekula</v>
          </cell>
          <cell r="G219" t="str">
            <v>Malampa</v>
          </cell>
          <cell r="H219" t="str">
            <v>0085056001</v>
          </cell>
          <cell r="I219" t="str">
            <v>UNMET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293</v>
          </cell>
          <cell r="N219">
            <v>8900</v>
          </cell>
          <cell r="O219">
            <v>2607700</v>
          </cell>
          <cell r="P219">
            <v>782310</v>
          </cell>
          <cell r="R219">
            <v>782310</v>
          </cell>
          <cell r="S219">
            <v>0</v>
          </cell>
          <cell r="T219">
            <v>782310</v>
          </cell>
          <cell r="U219">
            <v>782310</v>
          </cell>
        </row>
        <row r="220">
          <cell r="B220" t="str">
            <v>042979</v>
          </cell>
          <cell r="C220" t="str">
            <v>Uripiv</v>
          </cell>
          <cell r="D220" t="str">
            <v>ENG</v>
          </cell>
          <cell r="E220" t="str">
            <v>Government of Vanuatu</v>
          </cell>
          <cell r="F220" t="str">
            <v>Uripiv</v>
          </cell>
          <cell r="G220" t="str">
            <v>Malampa</v>
          </cell>
          <cell r="H220" t="str">
            <v>0085043001</v>
          </cell>
          <cell r="I220" t="str">
            <v>URIPIV PRIMARY SCHOOL</v>
          </cell>
          <cell r="J220" t="str">
            <v>PS</v>
          </cell>
          <cell r="K220" t="str">
            <v>No</v>
          </cell>
          <cell r="L220" t="str">
            <v xml:space="preserve">1 2 3 4 5 6 </v>
          </cell>
          <cell r="M220">
            <v>101</v>
          </cell>
          <cell r="N220">
            <v>8900</v>
          </cell>
          <cell r="O220">
            <v>898900</v>
          </cell>
          <cell r="P220">
            <v>269670</v>
          </cell>
          <cell r="R220">
            <v>269670</v>
          </cell>
          <cell r="S220">
            <v>0</v>
          </cell>
          <cell r="T220">
            <v>269670</v>
          </cell>
          <cell r="U220">
            <v>269670</v>
          </cell>
        </row>
        <row r="221">
          <cell r="B221" t="str">
            <v>042980</v>
          </cell>
          <cell r="C221" t="str">
            <v>Vanruru</v>
          </cell>
          <cell r="D221" t="str">
            <v>ENG</v>
          </cell>
          <cell r="E221" t="str">
            <v>Government of Vanuatu</v>
          </cell>
          <cell r="F221" t="str">
            <v>Malekula</v>
          </cell>
          <cell r="G221" t="str">
            <v>Malampa</v>
          </cell>
          <cell r="H221" t="str">
            <v>0084984001</v>
          </cell>
          <cell r="I221" t="str">
            <v>VANRURU PRIMARY SCHOOL</v>
          </cell>
          <cell r="J221" t="str">
            <v>PS</v>
          </cell>
          <cell r="K221" t="str">
            <v>No</v>
          </cell>
          <cell r="L221" t="str">
            <v xml:space="preserve">1 2 3 4 5 6 </v>
          </cell>
          <cell r="M221">
            <v>70</v>
          </cell>
          <cell r="N221">
            <v>8900</v>
          </cell>
          <cell r="O221">
            <v>623000</v>
          </cell>
          <cell r="P221">
            <v>186900</v>
          </cell>
          <cell r="R221">
            <v>186900</v>
          </cell>
          <cell r="S221">
            <v>0</v>
          </cell>
          <cell r="T221">
            <v>186900</v>
          </cell>
          <cell r="U221">
            <v>186900</v>
          </cell>
        </row>
        <row r="222">
          <cell r="B222" t="str">
            <v>043081</v>
          </cell>
          <cell r="C222" t="str">
            <v>Vao Ilot</v>
          </cell>
          <cell r="D222" t="str">
            <v>FRE</v>
          </cell>
          <cell r="E222" t="str">
            <v>Church (Government Assisted)</v>
          </cell>
          <cell r="F222" t="str">
            <v>Vao</v>
          </cell>
          <cell r="G222" t="str">
            <v>Malampa</v>
          </cell>
          <cell r="H222" t="str">
            <v>0085059001</v>
          </cell>
          <cell r="I222" t="str">
            <v>VAO ILOT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333</v>
          </cell>
          <cell r="N222">
            <v>8900</v>
          </cell>
          <cell r="O222">
            <v>2963700</v>
          </cell>
          <cell r="P222">
            <v>889110</v>
          </cell>
          <cell r="R222">
            <v>889110</v>
          </cell>
          <cell r="S222">
            <v>0</v>
          </cell>
          <cell r="T222">
            <v>889110</v>
          </cell>
          <cell r="U222">
            <v>889110</v>
          </cell>
        </row>
        <row r="223">
          <cell r="B223" t="str">
            <v>044482</v>
          </cell>
          <cell r="C223" t="str">
            <v>Vauleli</v>
          </cell>
          <cell r="D223" t="str">
            <v>ENG</v>
          </cell>
          <cell r="E223" t="str">
            <v>Government of Vanuatu</v>
          </cell>
          <cell r="F223" t="str">
            <v>Paama</v>
          </cell>
          <cell r="G223" t="str">
            <v>Malampa</v>
          </cell>
          <cell r="H223" t="str">
            <v>0085075001</v>
          </cell>
          <cell r="I223" t="str">
            <v>VAULELI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28</v>
          </cell>
          <cell r="N223">
            <v>8900</v>
          </cell>
          <cell r="O223">
            <v>249200</v>
          </cell>
          <cell r="P223">
            <v>74760</v>
          </cell>
          <cell r="R223">
            <v>74760</v>
          </cell>
          <cell r="S223">
            <v>0</v>
          </cell>
          <cell r="T223">
            <v>74760</v>
          </cell>
          <cell r="U223">
            <v>74760</v>
          </cell>
        </row>
        <row r="224">
          <cell r="B224" t="str">
            <v>042903</v>
          </cell>
          <cell r="C224" t="str">
            <v>Vellow</v>
          </cell>
          <cell r="D224" t="str">
            <v>FRE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0085096001</v>
          </cell>
          <cell r="I224" t="str">
            <v>VELOW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94</v>
          </cell>
          <cell r="N224">
            <v>8900</v>
          </cell>
          <cell r="O224">
            <v>836600</v>
          </cell>
          <cell r="P224">
            <v>250980</v>
          </cell>
          <cell r="R224">
            <v>250980</v>
          </cell>
          <cell r="S224">
            <v>0</v>
          </cell>
          <cell r="T224">
            <v>250980</v>
          </cell>
          <cell r="U224">
            <v>250980</v>
          </cell>
        </row>
        <row r="225">
          <cell r="B225" t="str">
            <v>042983</v>
          </cell>
          <cell r="C225" t="str">
            <v>Vinmavis</v>
          </cell>
          <cell r="D225" t="str">
            <v>ENG</v>
          </cell>
          <cell r="E225" t="str">
            <v>Government of Vanuatu</v>
          </cell>
          <cell r="F225" t="str">
            <v>Malekula</v>
          </cell>
          <cell r="G225" t="str">
            <v>Malampa</v>
          </cell>
          <cell r="H225" t="str">
            <v>0084988001</v>
          </cell>
          <cell r="I225" t="str">
            <v>VINMAVIS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61</v>
          </cell>
          <cell r="N225">
            <v>8900</v>
          </cell>
          <cell r="O225">
            <v>542900</v>
          </cell>
          <cell r="P225">
            <v>162870</v>
          </cell>
          <cell r="R225">
            <v>162870</v>
          </cell>
          <cell r="S225">
            <v>0</v>
          </cell>
          <cell r="T225">
            <v>162870</v>
          </cell>
          <cell r="U225">
            <v>162870</v>
          </cell>
        </row>
        <row r="226">
          <cell r="B226" t="str">
            <v>044414</v>
          </cell>
          <cell r="C226" t="str">
            <v>Vutekai</v>
          </cell>
          <cell r="D226" t="str">
            <v>FRE</v>
          </cell>
          <cell r="E226" t="str">
            <v>Government of Vanuatu</v>
          </cell>
          <cell r="F226" t="str">
            <v>Paama</v>
          </cell>
          <cell r="G226" t="str">
            <v>Malampa</v>
          </cell>
          <cell r="H226" t="str">
            <v>0085019001</v>
          </cell>
          <cell r="I226" t="str">
            <v>VUTEKAI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18</v>
          </cell>
          <cell r="N226">
            <v>8900</v>
          </cell>
          <cell r="O226">
            <v>160200</v>
          </cell>
          <cell r="P226">
            <v>48060</v>
          </cell>
          <cell r="R226">
            <v>48060</v>
          </cell>
          <cell r="S226">
            <v>0</v>
          </cell>
          <cell r="T226">
            <v>48060</v>
          </cell>
          <cell r="U226">
            <v>48060</v>
          </cell>
        </row>
        <row r="227">
          <cell r="B227" t="str">
            <v>042986</v>
          </cell>
          <cell r="C227" t="str">
            <v>Wiaru</v>
          </cell>
          <cell r="D227" t="str">
            <v>FRE</v>
          </cell>
          <cell r="E227" t="str">
            <v>Church (Government Assisted)</v>
          </cell>
          <cell r="F227" t="str">
            <v>Malekula</v>
          </cell>
          <cell r="G227" t="str">
            <v>Malampa</v>
          </cell>
          <cell r="H227" t="str">
            <v>0087034001</v>
          </cell>
          <cell r="I227" t="str">
            <v>WIARU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23</v>
          </cell>
          <cell r="N227">
            <v>8900</v>
          </cell>
          <cell r="O227">
            <v>204700</v>
          </cell>
          <cell r="P227">
            <v>61410</v>
          </cell>
          <cell r="R227">
            <v>61410</v>
          </cell>
          <cell r="S227">
            <v>0</v>
          </cell>
          <cell r="T227">
            <v>61410</v>
          </cell>
          <cell r="U227">
            <v>61410</v>
          </cell>
        </row>
        <row r="228">
          <cell r="B228" t="str">
            <v>042987</v>
          </cell>
          <cell r="C228" t="str">
            <v>Wilak</v>
          </cell>
          <cell r="D228" t="str">
            <v>FRE</v>
          </cell>
          <cell r="E228" t="str">
            <v>Government of Vanuatu</v>
          </cell>
          <cell r="F228" t="str">
            <v>Malekula</v>
          </cell>
          <cell r="G228" t="str">
            <v>Malampa</v>
          </cell>
          <cell r="H228" t="str">
            <v>0085132001</v>
          </cell>
          <cell r="I228" t="str">
            <v>WAILAK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29</v>
          </cell>
          <cell r="N228">
            <v>8900</v>
          </cell>
          <cell r="O228">
            <v>258100</v>
          </cell>
          <cell r="P228">
            <v>77430</v>
          </cell>
          <cell r="R228">
            <v>77430</v>
          </cell>
          <cell r="S228">
            <v>0</v>
          </cell>
          <cell r="T228">
            <v>77430</v>
          </cell>
          <cell r="U228">
            <v>77430</v>
          </cell>
        </row>
        <row r="229">
          <cell r="B229" t="str">
            <v>042988</v>
          </cell>
          <cell r="C229" t="str">
            <v>Winn</v>
          </cell>
          <cell r="D229" t="str">
            <v>ENG</v>
          </cell>
          <cell r="E229" t="str">
            <v>Church (Government Assisted)</v>
          </cell>
          <cell r="F229" t="str">
            <v>Malekula</v>
          </cell>
          <cell r="G229" t="str">
            <v>Malampa</v>
          </cell>
          <cell r="H229" t="str">
            <v>0098415001</v>
          </cell>
          <cell r="I229" t="str">
            <v>WINN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39</v>
          </cell>
          <cell r="N229">
            <v>8900</v>
          </cell>
          <cell r="O229">
            <v>347100</v>
          </cell>
          <cell r="P229">
            <v>104130</v>
          </cell>
          <cell r="R229">
            <v>104130</v>
          </cell>
          <cell r="S229">
            <v>0</v>
          </cell>
          <cell r="T229">
            <v>104130</v>
          </cell>
          <cell r="U229">
            <v>104130</v>
          </cell>
        </row>
        <row r="230">
          <cell r="B230" t="str">
            <v>042989</v>
          </cell>
          <cell r="C230" t="str">
            <v>Womul</v>
          </cell>
          <cell r="D230" t="str">
            <v>FRE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0087035001</v>
          </cell>
          <cell r="I230" t="str">
            <v>WOMOUL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54</v>
          </cell>
          <cell r="N230">
            <v>8900</v>
          </cell>
          <cell r="O230">
            <v>480600</v>
          </cell>
          <cell r="P230">
            <v>144180</v>
          </cell>
          <cell r="R230">
            <v>144180</v>
          </cell>
          <cell r="S230">
            <v>0</v>
          </cell>
          <cell r="T230">
            <v>144180</v>
          </cell>
          <cell r="U230">
            <v>144180</v>
          </cell>
        </row>
        <row r="231">
          <cell r="B231" t="str">
            <v>042990</v>
          </cell>
          <cell r="C231" t="str">
            <v>Wora</v>
          </cell>
          <cell r="D231" t="str">
            <v>ENG</v>
          </cell>
          <cell r="E231" t="str">
            <v>Government of Vanuatu</v>
          </cell>
          <cell r="F231" t="str">
            <v>Malekula</v>
          </cell>
          <cell r="G231" t="str">
            <v>Malampa</v>
          </cell>
          <cell r="H231" t="str">
            <v>0085047001</v>
          </cell>
          <cell r="I231" t="str">
            <v>WORA PRIMARY SCHOOL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98</v>
          </cell>
          <cell r="N231">
            <v>8900</v>
          </cell>
          <cell r="O231">
            <v>872200</v>
          </cell>
          <cell r="P231">
            <v>261660</v>
          </cell>
          <cell r="R231">
            <v>261660</v>
          </cell>
          <cell r="S231">
            <v>0</v>
          </cell>
          <cell r="T231">
            <v>261660</v>
          </cell>
          <cell r="U231">
            <v>261660</v>
          </cell>
        </row>
        <row r="232">
          <cell r="B232" t="str">
            <v>044391</v>
          </cell>
          <cell r="C232" t="str">
            <v>Wuro</v>
          </cell>
          <cell r="D232" t="str">
            <v>ENG</v>
          </cell>
          <cell r="E232" t="str">
            <v>Government of Vanuatu</v>
          </cell>
          <cell r="F232" t="str">
            <v>Ambrym</v>
          </cell>
          <cell r="G232" t="str">
            <v>Malampa</v>
          </cell>
          <cell r="H232" t="str">
            <v>0085073001</v>
          </cell>
          <cell r="I232" t="str">
            <v>WURO PRIMARY SCHOOL</v>
          </cell>
          <cell r="J232" t="str">
            <v>PS</v>
          </cell>
          <cell r="K232" t="str">
            <v>No</v>
          </cell>
          <cell r="L232" t="str">
            <v xml:space="preserve">1 2 3 4 5 6 7 8 </v>
          </cell>
          <cell r="M232">
            <v>63</v>
          </cell>
          <cell r="N232">
            <v>8900</v>
          </cell>
          <cell r="O232">
            <v>560700</v>
          </cell>
          <cell r="P232">
            <v>168210</v>
          </cell>
          <cell r="R232">
            <v>168210</v>
          </cell>
          <cell r="S232">
            <v>0</v>
          </cell>
          <cell r="T232">
            <v>168210</v>
          </cell>
          <cell r="U232">
            <v>168210</v>
          </cell>
        </row>
        <row r="233">
          <cell r="B233" t="str">
            <v>054601</v>
          </cell>
          <cell r="C233" t="str">
            <v>Akama</v>
          </cell>
          <cell r="D233" t="str">
            <v>ENG</v>
          </cell>
          <cell r="E233" t="str">
            <v>Government of Vanuatu</v>
          </cell>
          <cell r="F233" t="str">
            <v>Epi</v>
          </cell>
          <cell r="G233" t="str">
            <v>Shefa</v>
          </cell>
          <cell r="H233" t="str">
            <v>0084788001</v>
          </cell>
          <cell r="I233" t="str">
            <v>AKAMA PRIMARY SCHOOL</v>
          </cell>
          <cell r="J233" t="str">
            <v>PS</v>
          </cell>
          <cell r="K233" t="str">
            <v>No</v>
          </cell>
          <cell r="L233" t="str">
            <v xml:space="preserve">1 2 3 4 5 6 7 8 </v>
          </cell>
          <cell r="M233">
            <v>148</v>
          </cell>
          <cell r="N233">
            <v>8900</v>
          </cell>
          <cell r="O233">
            <v>1317200</v>
          </cell>
          <cell r="P233">
            <v>395160</v>
          </cell>
          <cell r="R233">
            <v>395160</v>
          </cell>
          <cell r="S233">
            <v>0</v>
          </cell>
          <cell r="T233">
            <v>395160</v>
          </cell>
          <cell r="U233">
            <v>395160</v>
          </cell>
        </row>
        <row r="234">
          <cell r="B234" t="str">
            <v>0557446</v>
          </cell>
          <cell r="C234" t="str">
            <v>Amaronea</v>
          </cell>
          <cell r="D234" t="str">
            <v>ENG</v>
          </cell>
          <cell r="E234" t="str">
            <v>Government of Vanuatu</v>
          </cell>
          <cell r="F234" t="str">
            <v>Nguna</v>
          </cell>
          <cell r="G234" t="str">
            <v>Shefa</v>
          </cell>
          <cell r="H234" t="str">
            <v>0207934002</v>
          </cell>
          <cell r="I234" t="str">
            <v>AMARONEA PRIMARY SCHOOL</v>
          </cell>
          <cell r="J234" t="str">
            <v>PS</v>
          </cell>
          <cell r="K234" t="str">
            <v>No</v>
          </cell>
          <cell r="L234" t="str">
            <v xml:space="preserve">PreSchool 1 2 3 4 5 6 </v>
          </cell>
          <cell r="M234">
            <v>32</v>
          </cell>
          <cell r="N234">
            <v>8900</v>
          </cell>
          <cell r="O234">
            <v>284800</v>
          </cell>
          <cell r="P234">
            <v>85440</v>
          </cell>
          <cell r="R234">
            <v>85440</v>
          </cell>
          <cell r="S234">
            <v>0</v>
          </cell>
          <cell r="T234">
            <v>85440</v>
          </cell>
          <cell r="U234">
            <v>85440</v>
          </cell>
        </row>
        <row r="235">
          <cell r="B235" t="str">
            <v>050201</v>
          </cell>
          <cell r="C235" t="str">
            <v>Anabrou Primary</v>
          </cell>
          <cell r="D235" t="str">
            <v>FRE</v>
          </cell>
          <cell r="E235" t="str">
            <v>Church (Government Assisted)</v>
          </cell>
          <cell r="F235" t="str">
            <v>Efate</v>
          </cell>
          <cell r="G235" t="str">
            <v>Shefa</v>
          </cell>
          <cell r="H235" t="str">
            <v>0084752001</v>
          </cell>
          <cell r="I235" t="str">
            <v>ECOLE PUBLIQUE ANABROU</v>
          </cell>
          <cell r="J235" t="str">
            <v>PS</v>
          </cell>
          <cell r="K235" t="str">
            <v>No</v>
          </cell>
          <cell r="L235" t="str">
            <v xml:space="preserve">1 2 3 4 5 6 7 8 </v>
          </cell>
          <cell r="M235">
            <v>488</v>
          </cell>
          <cell r="N235">
            <v>8900</v>
          </cell>
          <cell r="O235">
            <v>4343200</v>
          </cell>
          <cell r="P235">
            <v>1302960</v>
          </cell>
          <cell r="R235">
            <v>1302960</v>
          </cell>
          <cell r="S235">
            <v>0</v>
          </cell>
          <cell r="T235">
            <v>1302960</v>
          </cell>
          <cell r="U235">
            <v>1302960</v>
          </cell>
        </row>
        <row r="236">
          <cell r="B236" t="str">
            <v>0554511</v>
          </cell>
          <cell r="C236" t="str">
            <v>Beverly Hills Primary</v>
          </cell>
          <cell r="D236" t="str">
            <v>ENG</v>
          </cell>
          <cell r="E236" t="str">
            <v>Government of Vanuatu</v>
          </cell>
          <cell r="F236" t="str">
            <v>Efate</v>
          </cell>
          <cell r="G236" t="str">
            <v>Shefa</v>
          </cell>
          <cell r="H236" t="str">
            <v>0010580001</v>
          </cell>
          <cell r="I236" t="str">
            <v>SHEFA PEB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178</v>
          </cell>
          <cell r="N236">
            <v>8900</v>
          </cell>
          <cell r="O236">
            <v>1584200</v>
          </cell>
          <cell r="Q236">
            <v>475260</v>
          </cell>
          <cell r="R236">
            <v>475260</v>
          </cell>
          <cell r="T236">
            <v>950520</v>
          </cell>
          <cell r="U236">
            <v>950520</v>
          </cell>
        </row>
        <row r="237">
          <cell r="B237" t="str">
            <v>054607</v>
          </cell>
          <cell r="C237" t="str">
            <v>Bonkovio</v>
          </cell>
          <cell r="D237" t="str">
            <v>FRE</v>
          </cell>
          <cell r="E237" t="str">
            <v>Government of Vanuatu</v>
          </cell>
          <cell r="F237" t="str">
            <v>Epi</v>
          </cell>
          <cell r="G237" t="str">
            <v>Shefa</v>
          </cell>
          <cell r="H237" t="str">
            <v>0084761001</v>
          </cell>
          <cell r="I237" t="str">
            <v>ECOLE PUBLIQUE BONKOVIO</v>
          </cell>
          <cell r="J237" t="str">
            <v>PS</v>
          </cell>
          <cell r="K237" t="str">
            <v>No</v>
          </cell>
          <cell r="L237" t="str">
            <v xml:space="preserve">1 2 3 4 5 6 7 8 </v>
          </cell>
          <cell r="M237">
            <v>115</v>
          </cell>
          <cell r="N237">
            <v>8900</v>
          </cell>
          <cell r="O237">
            <v>1023500</v>
          </cell>
          <cell r="P237">
            <v>307050</v>
          </cell>
          <cell r="R237">
            <v>307050</v>
          </cell>
          <cell r="S237">
            <v>0</v>
          </cell>
          <cell r="T237">
            <v>307050</v>
          </cell>
          <cell r="U237">
            <v>307050</v>
          </cell>
        </row>
        <row r="238">
          <cell r="B238" t="str">
            <v>054608</v>
          </cell>
          <cell r="C238" t="str">
            <v>Burumba</v>
          </cell>
          <cell r="D238" t="str">
            <v>FRE</v>
          </cell>
          <cell r="E238" t="str">
            <v>Government of Vanuatu</v>
          </cell>
          <cell r="F238" t="str">
            <v>Epi</v>
          </cell>
          <cell r="G238" t="str">
            <v>Shefa</v>
          </cell>
          <cell r="H238" t="str">
            <v>0084762001</v>
          </cell>
          <cell r="I238" t="str">
            <v>ECOLE PUBLIQUE BURUMBA</v>
          </cell>
          <cell r="J238" t="str">
            <v>PS</v>
          </cell>
          <cell r="K238" t="str">
            <v>Yes</v>
          </cell>
          <cell r="L238" t="str">
            <v xml:space="preserve">1 2 3 4 5 6 </v>
          </cell>
          <cell r="M238">
            <v>85</v>
          </cell>
          <cell r="N238">
            <v>8900</v>
          </cell>
          <cell r="O238">
            <v>756500</v>
          </cell>
          <cell r="P238">
            <v>226950</v>
          </cell>
          <cell r="R238">
            <v>226950</v>
          </cell>
          <cell r="S238">
            <v>0</v>
          </cell>
          <cell r="T238">
            <v>226950</v>
          </cell>
          <cell r="U238">
            <v>226950</v>
          </cell>
        </row>
        <row r="239">
          <cell r="B239" t="str">
            <v>050202</v>
          </cell>
          <cell r="C239" t="str">
            <v>Central Primary</v>
          </cell>
          <cell r="D239" t="str">
            <v>ENG</v>
          </cell>
          <cell r="E239" t="str">
            <v>Government of Vanuatu</v>
          </cell>
          <cell r="F239" t="str">
            <v>Efate</v>
          </cell>
          <cell r="G239" t="str">
            <v>Shefa</v>
          </cell>
          <cell r="H239" t="str">
            <v>0084753001</v>
          </cell>
          <cell r="I239" t="str">
            <v>CENTRAL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445</v>
          </cell>
          <cell r="N239">
            <v>8900</v>
          </cell>
          <cell r="O239">
            <v>3960500</v>
          </cell>
          <cell r="P239">
            <v>1188150</v>
          </cell>
          <cell r="R239">
            <v>1188150</v>
          </cell>
          <cell r="S239">
            <v>0</v>
          </cell>
          <cell r="T239">
            <v>1188150</v>
          </cell>
          <cell r="U239">
            <v>1188150</v>
          </cell>
        </row>
        <row r="240">
          <cell r="B240" t="str">
            <v>050203</v>
          </cell>
          <cell r="C240" t="str">
            <v>Centre Ville</v>
          </cell>
          <cell r="D240" t="str">
            <v>FRE</v>
          </cell>
          <cell r="E240" t="str">
            <v>Government of Vanuatu</v>
          </cell>
          <cell r="F240" t="str">
            <v>Efate</v>
          </cell>
          <cell r="G240" t="str">
            <v>Shefa</v>
          </cell>
          <cell r="H240" t="str">
            <v>0084811001</v>
          </cell>
          <cell r="I240" t="str">
            <v>ECOLE PUBLIQUE CENTRE VILLE</v>
          </cell>
          <cell r="J240" t="str">
            <v>PS</v>
          </cell>
          <cell r="K240" t="str">
            <v>Yes</v>
          </cell>
          <cell r="L240" t="str">
            <v xml:space="preserve">1 2 3 4 5 6 </v>
          </cell>
          <cell r="M240">
            <v>391</v>
          </cell>
          <cell r="N240">
            <v>8900</v>
          </cell>
          <cell r="O240">
            <v>3479900</v>
          </cell>
          <cell r="P240">
            <v>1043970</v>
          </cell>
          <cell r="R240">
            <v>1043970</v>
          </cell>
          <cell r="S240">
            <v>0</v>
          </cell>
          <cell r="T240">
            <v>1043970</v>
          </cell>
          <cell r="U240">
            <v>1043970</v>
          </cell>
        </row>
        <row r="241">
          <cell r="B241" t="str">
            <v>0554412</v>
          </cell>
          <cell r="C241" t="str">
            <v>Club Hippique French Primary</v>
          </cell>
          <cell r="D241" t="str">
            <v>FRE</v>
          </cell>
          <cell r="E241" t="str">
            <v>Church (Government Assisted)</v>
          </cell>
          <cell r="F241" t="str">
            <v>Efate</v>
          </cell>
          <cell r="G241" t="str">
            <v>Shefa</v>
          </cell>
          <cell r="H241" t="str">
            <v>0140903001</v>
          </cell>
          <cell r="I241" t="str">
            <v>ECOLE FELP FRANCAISE DE CLUB HIPPIQUE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114</v>
          </cell>
          <cell r="N241">
            <v>8900</v>
          </cell>
          <cell r="O241">
            <v>1014600</v>
          </cell>
          <cell r="P241">
            <v>304380</v>
          </cell>
          <cell r="R241">
            <v>304380</v>
          </cell>
          <cell r="S241">
            <v>0</v>
          </cell>
          <cell r="T241">
            <v>304380</v>
          </cell>
          <cell r="U241">
            <v>304380</v>
          </cell>
        </row>
        <row r="242">
          <cell r="B242" t="str">
            <v>054909</v>
          </cell>
          <cell r="C242" t="str">
            <v>Coconak</v>
          </cell>
          <cell r="D242" t="str">
            <v>ENG</v>
          </cell>
          <cell r="E242" t="str">
            <v>Government of Vanuatu</v>
          </cell>
          <cell r="F242" t="str">
            <v>Tongariki</v>
          </cell>
          <cell r="G242" t="str">
            <v>Shefa</v>
          </cell>
          <cell r="H242" t="str">
            <v>0084779001</v>
          </cell>
          <cell r="I242" t="str">
            <v>COCONAK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77</v>
          </cell>
          <cell r="N242">
            <v>8900</v>
          </cell>
          <cell r="O242">
            <v>685300</v>
          </cell>
          <cell r="P242">
            <v>205590</v>
          </cell>
          <cell r="R242">
            <v>205590</v>
          </cell>
          <cell r="S242">
            <v>0</v>
          </cell>
          <cell r="T242">
            <v>205590</v>
          </cell>
          <cell r="U242">
            <v>205590</v>
          </cell>
        </row>
        <row r="243">
          <cell r="B243" t="str">
            <v>055410</v>
          </cell>
          <cell r="C243" t="str">
            <v>Ekipe Primary</v>
          </cell>
          <cell r="D243" t="str">
            <v>ENG</v>
          </cell>
          <cell r="E243" t="str">
            <v>Government of Vanuatu</v>
          </cell>
          <cell r="F243" t="str">
            <v>Efate</v>
          </cell>
          <cell r="G243" t="str">
            <v>Shefa</v>
          </cell>
          <cell r="H243" t="str">
            <v>0084812001</v>
          </cell>
          <cell r="I243" t="str">
            <v>EKIPE PRIMARY SCHOOL</v>
          </cell>
          <cell r="J243" t="str">
            <v>PS</v>
          </cell>
          <cell r="K243" t="str">
            <v>No</v>
          </cell>
          <cell r="L243" t="str">
            <v xml:space="preserve">1 2 3 4 5 6 7 8 </v>
          </cell>
          <cell r="M243">
            <v>150</v>
          </cell>
          <cell r="N243">
            <v>8900</v>
          </cell>
          <cell r="O243">
            <v>1335000</v>
          </cell>
          <cell r="P243">
            <v>400500</v>
          </cell>
          <cell r="R243">
            <v>400500</v>
          </cell>
          <cell r="S243">
            <v>0</v>
          </cell>
          <cell r="T243">
            <v>400500</v>
          </cell>
          <cell r="U243">
            <v>400500</v>
          </cell>
        </row>
        <row r="244">
          <cell r="B244" t="str">
            <v>055412</v>
          </cell>
          <cell r="C244" t="str">
            <v>Ekonak Primary</v>
          </cell>
          <cell r="D244" t="str">
            <v>ENG</v>
          </cell>
          <cell r="E244" t="str">
            <v>Government of Vanuatu</v>
          </cell>
          <cell r="F244" t="str">
            <v>Efate</v>
          </cell>
          <cell r="G244" t="str">
            <v>Shefa</v>
          </cell>
          <cell r="H244" t="str">
            <v>0084793001</v>
          </cell>
          <cell r="I244" t="str">
            <v>EKONAK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119</v>
          </cell>
          <cell r="N244">
            <v>8900</v>
          </cell>
          <cell r="O244">
            <v>1059100</v>
          </cell>
          <cell r="P244">
            <v>317730</v>
          </cell>
          <cell r="R244">
            <v>317730</v>
          </cell>
          <cell r="S244">
            <v>0</v>
          </cell>
          <cell r="T244">
            <v>317730</v>
          </cell>
          <cell r="U244">
            <v>317730</v>
          </cell>
        </row>
        <row r="245">
          <cell r="B245" t="str">
            <v>055713</v>
          </cell>
          <cell r="C245" t="str">
            <v>Eles Primary</v>
          </cell>
          <cell r="D245" t="str">
            <v>ENG</v>
          </cell>
          <cell r="E245" t="str">
            <v>Government of Vanuatu</v>
          </cell>
          <cell r="F245" t="str">
            <v>Nguna</v>
          </cell>
          <cell r="G245" t="str">
            <v>Shefa</v>
          </cell>
          <cell r="H245" t="str">
            <v>0084805001</v>
          </cell>
          <cell r="I245" t="str">
            <v>ELES PRIMARY SCHOOL</v>
          </cell>
          <cell r="J245" t="str">
            <v>PS</v>
          </cell>
          <cell r="K245" t="str">
            <v>Yes</v>
          </cell>
          <cell r="L245" t="str">
            <v xml:space="preserve">1 2 3 4 5 6 </v>
          </cell>
          <cell r="M245">
            <v>188</v>
          </cell>
          <cell r="N245">
            <v>8900</v>
          </cell>
          <cell r="O245">
            <v>1673200</v>
          </cell>
          <cell r="P245">
            <v>501960</v>
          </cell>
          <cell r="R245">
            <v>501960</v>
          </cell>
          <cell r="S245">
            <v>0</v>
          </cell>
          <cell r="T245">
            <v>501960</v>
          </cell>
          <cell r="U245">
            <v>501960</v>
          </cell>
        </row>
        <row r="246">
          <cell r="B246" t="str">
            <v>055415</v>
          </cell>
          <cell r="C246" t="str">
            <v>Erakor English</v>
          </cell>
          <cell r="D246" t="str">
            <v>ENG</v>
          </cell>
          <cell r="E246" t="str">
            <v>Government of Vanuatu</v>
          </cell>
          <cell r="F246" t="str">
            <v>Efate</v>
          </cell>
          <cell r="G246" t="str">
            <v>Shefa</v>
          </cell>
          <cell r="H246" t="str">
            <v>0084813001</v>
          </cell>
          <cell r="I246" t="str">
            <v>ERAKOR PRIMARY SCHOOL</v>
          </cell>
          <cell r="J246" t="str">
            <v>PS</v>
          </cell>
          <cell r="K246" t="str">
            <v>Yes</v>
          </cell>
          <cell r="L246" t="str">
            <v xml:space="preserve">1 2 3 4 5 6 </v>
          </cell>
          <cell r="M246">
            <v>287</v>
          </cell>
          <cell r="N246">
            <v>8900</v>
          </cell>
          <cell r="O246">
            <v>2554300</v>
          </cell>
          <cell r="P246">
            <v>766290</v>
          </cell>
          <cell r="R246">
            <v>766290</v>
          </cell>
          <cell r="S246">
            <v>0</v>
          </cell>
          <cell r="T246">
            <v>766290</v>
          </cell>
          <cell r="U246">
            <v>766290</v>
          </cell>
        </row>
        <row r="247">
          <cell r="B247" t="str">
            <v>055416</v>
          </cell>
          <cell r="C247" t="str">
            <v>Erakor French</v>
          </cell>
          <cell r="D247" t="str">
            <v>FRE</v>
          </cell>
          <cell r="E247" t="str">
            <v>Government of Vanuatu</v>
          </cell>
          <cell r="F247" t="str">
            <v>Efate</v>
          </cell>
          <cell r="G247" t="str">
            <v>Shefa</v>
          </cell>
          <cell r="H247" t="str">
            <v>0084813001</v>
          </cell>
          <cell r="I247" t="str">
            <v>ERAKOR PRIMARY SCHOOL</v>
          </cell>
          <cell r="J247" t="str">
            <v>PS</v>
          </cell>
          <cell r="K247" t="str">
            <v>Yes</v>
          </cell>
          <cell r="L247" t="str">
            <v xml:space="preserve">1 2 3 4 5 6 7 8 </v>
          </cell>
          <cell r="M247">
            <v>191</v>
          </cell>
          <cell r="N247">
            <v>8900</v>
          </cell>
          <cell r="O247">
            <v>1699900</v>
          </cell>
          <cell r="P247">
            <v>509970</v>
          </cell>
          <cell r="R247">
            <v>509970</v>
          </cell>
          <cell r="S247">
            <v>0</v>
          </cell>
          <cell r="T247">
            <v>509970</v>
          </cell>
          <cell r="U247">
            <v>509970</v>
          </cell>
        </row>
        <row r="248">
          <cell r="B248" t="str">
            <v>055414</v>
          </cell>
          <cell r="C248" t="str">
            <v>Eratap Primary</v>
          </cell>
          <cell r="D248" t="str">
            <v>ENG</v>
          </cell>
          <cell r="E248" t="str">
            <v>Government of Vanuatu</v>
          </cell>
          <cell r="F248" t="str">
            <v>Efate</v>
          </cell>
          <cell r="G248" t="str">
            <v>Shefa</v>
          </cell>
          <cell r="H248" t="str">
            <v>0084796001</v>
          </cell>
          <cell r="I248" t="str">
            <v>ERATAP PRIMARY SCHOOL</v>
          </cell>
          <cell r="J248" t="str">
            <v>PS</v>
          </cell>
          <cell r="K248" t="str">
            <v>No</v>
          </cell>
          <cell r="L248" t="str">
            <v xml:space="preserve">1 2 3 4 5 6 7 8 </v>
          </cell>
          <cell r="M248">
            <v>322</v>
          </cell>
          <cell r="N248">
            <v>8900</v>
          </cell>
          <cell r="O248">
            <v>2865800</v>
          </cell>
          <cell r="P248">
            <v>859740</v>
          </cell>
          <cell r="R248">
            <v>859740</v>
          </cell>
          <cell r="S248">
            <v>0</v>
          </cell>
          <cell r="T248">
            <v>859740</v>
          </cell>
          <cell r="U248">
            <v>859740</v>
          </cell>
        </row>
        <row r="249">
          <cell r="B249" t="str">
            <v>054817</v>
          </cell>
          <cell r="C249" t="str">
            <v>Ere Primary</v>
          </cell>
          <cell r="D249" t="str">
            <v>ENG</v>
          </cell>
          <cell r="E249" t="str">
            <v>Government of Vanuatu</v>
          </cell>
          <cell r="F249" t="str">
            <v>Tongoa</v>
          </cell>
          <cell r="G249" t="str">
            <v>Shefa</v>
          </cell>
          <cell r="H249" t="str">
            <v>0084771001</v>
          </cell>
          <cell r="I249" t="str">
            <v>ERE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88</v>
          </cell>
          <cell r="N249">
            <v>8900</v>
          </cell>
          <cell r="O249">
            <v>783200</v>
          </cell>
          <cell r="P249">
            <v>234960</v>
          </cell>
          <cell r="R249">
            <v>234960</v>
          </cell>
          <cell r="S249">
            <v>0</v>
          </cell>
          <cell r="T249">
            <v>234960</v>
          </cell>
          <cell r="U249">
            <v>234960</v>
          </cell>
        </row>
        <row r="250">
          <cell r="B250" t="str">
            <v>0554379</v>
          </cell>
          <cell r="C250" t="str">
            <v>Esnaar Primary</v>
          </cell>
          <cell r="D250" t="str">
            <v>FRE</v>
          </cell>
          <cell r="E250" t="str">
            <v>Government of Vanuatu</v>
          </cell>
          <cell r="F250" t="str">
            <v>Efate</v>
          </cell>
          <cell r="G250" t="str">
            <v>Shefa</v>
          </cell>
          <cell r="H250" t="str">
            <v>0084757001</v>
          </cell>
          <cell r="I250" t="str">
            <v>ECOLE PUBLIQUE ESNAAR</v>
          </cell>
          <cell r="J250" t="str">
            <v>PS</v>
          </cell>
          <cell r="K250" t="str">
            <v>Yes</v>
          </cell>
          <cell r="L250" t="str">
            <v xml:space="preserve">1 2 3 4 5 6 </v>
          </cell>
          <cell r="M250">
            <v>149</v>
          </cell>
          <cell r="N250">
            <v>8900</v>
          </cell>
          <cell r="O250">
            <v>1326100</v>
          </cell>
          <cell r="P250">
            <v>397830</v>
          </cell>
          <cell r="R250">
            <v>397830</v>
          </cell>
          <cell r="S250">
            <v>0</v>
          </cell>
          <cell r="T250">
            <v>397830</v>
          </cell>
          <cell r="U250">
            <v>397830</v>
          </cell>
        </row>
        <row r="251">
          <cell r="B251" t="str">
            <v>0554406</v>
          </cell>
          <cell r="C251" t="str">
            <v>Etas Community</v>
          </cell>
          <cell r="D251" t="str">
            <v>ENG</v>
          </cell>
          <cell r="E251" t="str">
            <v>Church (Government Assisted)</v>
          </cell>
          <cell r="F251" t="str">
            <v>Efate</v>
          </cell>
          <cell r="G251" t="str">
            <v>Shefa</v>
          </cell>
          <cell r="H251" t="str">
            <v>0144373001</v>
          </cell>
          <cell r="I251" t="str">
            <v>ETAS COMMUNITY PRIMARY SCHOOL</v>
          </cell>
          <cell r="J251" t="str">
            <v>PS</v>
          </cell>
          <cell r="K251" t="str">
            <v>No</v>
          </cell>
          <cell r="L251" t="str">
            <v xml:space="preserve">1 2 3 4 5 6 </v>
          </cell>
          <cell r="M251">
            <v>409</v>
          </cell>
          <cell r="N251">
            <v>8900</v>
          </cell>
          <cell r="O251">
            <v>3640100</v>
          </cell>
          <cell r="P251">
            <v>1092030</v>
          </cell>
          <cell r="R251">
            <v>1092030</v>
          </cell>
          <cell r="S251">
            <v>0</v>
          </cell>
          <cell r="T251">
            <v>1092030</v>
          </cell>
          <cell r="U251">
            <v>1092030</v>
          </cell>
        </row>
        <row r="252">
          <cell r="B252" t="str">
            <v>055418</v>
          </cell>
          <cell r="C252" t="str">
            <v>Eton Primary</v>
          </cell>
          <cell r="D252" t="str">
            <v>ENG</v>
          </cell>
          <cell r="E252" t="str">
            <v>Government of Vanuatu</v>
          </cell>
          <cell r="F252" t="str">
            <v>Efate</v>
          </cell>
          <cell r="G252" t="str">
            <v>Shefa</v>
          </cell>
          <cell r="H252" t="str">
            <v>0084797001</v>
          </cell>
          <cell r="I252" t="str">
            <v>ETON PRIMARY SCHOOL</v>
          </cell>
          <cell r="J252" t="str">
            <v>PS</v>
          </cell>
          <cell r="K252" t="str">
            <v>No</v>
          </cell>
          <cell r="L252" t="str">
            <v xml:space="preserve">1 2 3 4 5 6 7 8 </v>
          </cell>
          <cell r="M252">
            <v>200</v>
          </cell>
          <cell r="N252">
            <v>8900</v>
          </cell>
          <cell r="O252">
            <v>1780000</v>
          </cell>
          <cell r="P252">
            <v>534000</v>
          </cell>
          <cell r="R252">
            <v>534000</v>
          </cell>
          <cell r="S252">
            <v>0</v>
          </cell>
          <cell r="T252">
            <v>534000</v>
          </cell>
          <cell r="U252">
            <v>534000</v>
          </cell>
        </row>
        <row r="253">
          <cell r="B253" t="str">
            <v>050206</v>
          </cell>
          <cell r="C253" t="str">
            <v>Freswota English</v>
          </cell>
          <cell r="D253" t="str">
            <v>ENG</v>
          </cell>
          <cell r="E253" t="str">
            <v>Government of Vanuatu</v>
          </cell>
          <cell r="F253" t="str">
            <v>Efate</v>
          </cell>
          <cell r="G253" t="str">
            <v>Shefa</v>
          </cell>
          <cell r="H253" t="str">
            <v>0084754001</v>
          </cell>
          <cell r="I253" t="str">
            <v>FRESH WOTA PRIMARY SCHOOL</v>
          </cell>
          <cell r="J253" t="str">
            <v>PS</v>
          </cell>
          <cell r="K253" t="str">
            <v>Yes</v>
          </cell>
          <cell r="L253" t="str">
            <v xml:space="preserve">1 2 3 4 5 6 7 8 </v>
          </cell>
          <cell r="M253">
            <v>525</v>
          </cell>
          <cell r="N253">
            <v>8900</v>
          </cell>
          <cell r="O253">
            <v>4672500</v>
          </cell>
          <cell r="P253">
            <v>1401750</v>
          </cell>
          <cell r="R253">
            <v>1401750</v>
          </cell>
          <cell r="S253">
            <v>0</v>
          </cell>
          <cell r="T253">
            <v>1401750</v>
          </cell>
          <cell r="U253">
            <v>1401750</v>
          </cell>
        </row>
        <row r="254">
          <cell r="B254" t="str">
            <v>050207</v>
          </cell>
          <cell r="C254" t="str">
            <v>Freswota French</v>
          </cell>
          <cell r="D254" t="str">
            <v>FRE</v>
          </cell>
          <cell r="E254" t="str">
            <v>Government of Vanuatu</v>
          </cell>
          <cell r="F254" t="str">
            <v>Efate</v>
          </cell>
          <cell r="G254" t="str">
            <v>Shefa</v>
          </cell>
          <cell r="H254" t="str">
            <v>0084754001</v>
          </cell>
          <cell r="I254" t="str">
            <v>FRESH WOTA PRIMARY SCHOOL</v>
          </cell>
          <cell r="J254" t="str">
            <v>PS</v>
          </cell>
          <cell r="K254" t="str">
            <v>Yes</v>
          </cell>
          <cell r="L254" t="str">
            <v xml:space="preserve">1 2 3 4 5 6 7 8 </v>
          </cell>
          <cell r="M254">
            <v>239</v>
          </cell>
          <cell r="N254">
            <v>8900</v>
          </cell>
          <cell r="O254">
            <v>2127100</v>
          </cell>
          <cell r="P254">
            <v>638130</v>
          </cell>
          <cell r="R254">
            <v>638130</v>
          </cell>
          <cell r="S254">
            <v>0</v>
          </cell>
          <cell r="T254">
            <v>638130</v>
          </cell>
          <cell r="U254">
            <v>638130</v>
          </cell>
        </row>
        <row r="255">
          <cell r="B255" t="str">
            <v>054821</v>
          </cell>
          <cell r="C255" t="str">
            <v>Hiwelo Primary</v>
          </cell>
          <cell r="D255" t="str">
            <v>ENG</v>
          </cell>
          <cell r="E255" t="str">
            <v>Government of Vanuatu</v>
          </cell>
          <cell r="F255" t="str">
            <v>Tongoa</v>
          </cell>
          <cell r="G255" t="str">
            <v>Shefa</v>
          </cell>
          <cell r="H255" t="str">
            <v>0084772001</v>
          </cell>
          <cell r="I255" t="str">
            <v>HIWELO PRIMARY SCHOOL</v>
          </cell>
          <cell r="J255" t="str">
            <v>PS</v>
          </cell>
          <cell r="K255" t="str">
            <v>No</v>
          </cell>
          <cell r="L255" t="str">
            <v xml:space="preserve">1 2 3 4 5 6 </v>
          </cell>
          <cell r="M255">
            <v>17</v>
          </cell>
          <cell r="N255">
            <v>8900</v>
          </cell>
          <cell r="O255">
            <v>151300</v>
          </cell>
          <cell r="P255">
            <v>45390</v>
          </cell>
          <cell r="R255">
            <v>45390</v>
          </cell>
          <cell r="S255">
            <v>0</v>
          </cell>
          <cell r="T255">
            <v>45390</v>
          </cell>
          <cell r="U255">
            <v>45390</v>
          </cell>
        </row>
        <row r="256">
          <cell r="B256" t="str">
            <v>056022</v>
          </cell>
          <cell r="C256" t="str">
            <v>Ifira English Primary</v>
          </cell>
          <cell r="D256" t="str">
            <v>ENG</v>
          </cell>
          <cell r="E256" t="str">
            <v>Government of Vanuatu</v>
          </cell>
          <cell r="F256" t="str">
            <v>Ifira</v>
          </cell>
          <cell r="G256" t="str">
            <v>Shefa</v>
          </cell>
          <cell r="H256" t="str">
            <v>0084723001</v>
          </cell>
          <cell r="I256" t="str">
            <v>IFIRA JUNIOR SECONDARY SCHOOL</v>
          </cell>
          <cell r="J256" t="str">
            <v>PS</v>
          </cell>
          <cell r="K256" t="str">
            <v>Yes</v>
          </cell>
          <cell r="L256" t="str">
            <v xml:space="preserve">1 2 3 4 5 6 </v>
          </cell>
          <cell r="M256">
            <v>123</v>
          </cell>
          <cell r="N256">
            <v>8900</v>
          </cell>
          <cell r="O256">
            <v>1094700</v>
          </cell>
          <cell r="P256">
            <v>328410</v>
          </cell>
          <cell r="R256">
            <v>328410</v>
          </cell>
          <cell r="S256">
            <v>0</v>
          </cell>
          <cell r="T256">
            <v>328410</v>
          </cell>
          <cell r="U256">
            <v>328410</v>
          </cell>
        </row>
        <row r="257">
          <cell r="B257" t="str">
            <v>054824</v>
          </cell>
          <cell r="C257" t="str">
            <v>Itakoma Primary</v>
          </cell>
          <cell r="D257" t="str">
            <v>FRE</v>
          </cell>
          <cell r="E257" t="str">
            <v>Government of Vanuatu</v>
          </cell>
          <cell r="F257" t="str">
            <v>Tongoa</v>
          </cell>
          <cell r="G257" t="str">
            <v>Shefa</v>
          </cell>
          <cell r="H257" t="str">
            <v>0084773001</v>
          </cell>
          <cell r="I257" t="str">
            <v>ECOLE PUBLIQUE ITAKOMA</v>
          </cell>
          <cell r="J257" t="str">
            <v>PS</v>
          </cell>
          <cell r="K257" t="str">
            <v>No</v>
          </cell>
          <cell r="L257" t="str">
            <v xml:space="preserve">1 2 3 4 5 6 7 8 </v>
          </cell>
          <cell r="M257">
            <v>63</v>
          </cell>
          <cell r="N257">
            <v>8900</v>
          </cell>
          <cell r="O257">
            <v>560700</v>
          </cell>
          <cell r="P257">
            <v>168210</v>
          </cell>
          <cell r="R257">
            <v>168210</v>
          </cell>
          <cell r="S257">
            <v>0</v>
          </cell>
          <cell r="T257">
            <v>168210</v>
          </cell>
          <cell r="U257">
            <v>168210</v>
          </cell>
        </row>
        <row r="258">
          <cell r="B258" t="str">
            <v>054825</v>
          </cell>
          <cell r="C258" t="str">
            <v>Katundaula Primary</v>
          </cell>
          <cell r="D258" t="str">
            <v>FRE</v>
          </cell>
          <cell r="E258" t="str">
            <v>Government of Vanuatu</v>
          </cell>
          <cell r="F258" t="str">
            <v>Tongoa</v>
          </cell>
          <cell r="G258" t="str">
            <v>Shefa</v>
          </cell>
          <cell r="H258" t="str">
            <v>0084775001</v>
          </cell>
          <cell r="I258" t="str">
            <v>ECOLE PUBLIQUE KUTUNDAULA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55</v>
          </cell>
          <cell r="N258">
            <v>8900</v>
          </cell>
          <cell r="O258">
            <v>489500</v>
          </cell>
          <cell r="P258">
            <v>146850</v>
          </cell>
          <cell r="R258">
            <v>146850</v>
          </cell>
          <cell r="S258">
            <v>0</v>
          </cell>
          <cell r="T258">
            <v>146850</v>
          </cell>
          <cell r="U258">
            <v>146850</v>
          </cell>
        </row>
        <row r="259">
          <cell r="B259" t="str">
            <v>050221</v>
          </cell>
          <cell r="C259" t="str">
            <v>Kawenu Primary</v>
          </cell>
          <cell r="D259" t="str">
            <v>ENG</v>
          </cell>
          <cell r="E259" t="str">
            <v>Government of Vanuatu</v>
          </cell>
          <cell r="F259" t="str">
            <v>Efate</v>
          </cell>
          <cell r="G259" t="str">
            <v>Shefa</v>
          </cell>
          <cell r="H259" t="str">
            <v>0084814001</v>
          </cell>
          <cell r="I259" t="str">
            <v>KAWENU PRIMARY SCHOOL</v>
          </cell>
          <cell r="J259" t="str">
            <v>PS</v>
          </cell>
          <cell r="K259" t="str">
            <v>No</v>
          </cell>
          <cell r="L259" t="str">
            <v xml:space="preserve">1 2 3 4 5 6 7 8 </v>
          </cell>
          <cell r="M259">
            <v>308</v>
          </cell>
          <cell r="N259">
            <v>8900</v>
          </cell>
          <cell r="O259">
            <v>2741200</v>
          </cell>
          <cell r="P259">
            <v>822360</v>
          </cell>
          <cell r="R259">
            <v>822360</v>
          </cell>
          <cell r="S259">
            <v>0</v>
          </cell>
          <cell r="T259">
            <v>822360</v>
          </cell>
          <cell r="U259">
            <v>822360</v>
          </cell>
        </row>
        <row r="260">
          <cell r="B260" t="str">
            <v>055426</v>
          </cell>
          <cell r="C260" t="str">
            <v>Lagon II/St. Joseph</v>
          </cell>
          <cell r="D260" t="str">
            <v>FRE</v>
          </cell>
          <cell r="E260" t="str">
            <v>Church (Government Assisted)</v>
          </cell>
          <cell r="F260" t="str">
            <v>Efate</v>
          </cell>
          <cell r="G260" t="str">
            <v>Shefa</v>
          </cell>
          <cell r="H260" t="str">
            <v>0084829001</v>
          </cell>
          <cell r="I260" t="str">
            <v>ST JOSEPH PRIMARY SCHOOL</v>
          </cell>
          <cell r="J260" t="str">
            <v>PS</v>
          </cell>
          <cell r="K260" t="str">
            <v>No</v>
          </cell>
          <cell r="L260" t="str">
            <v xml:space="preserve">1 2 3 4 5 6 </v>
          </cell>
          <cell r="M260">
            <v>380</v>
          </cell>
          <cell r="N260">
            <v>8900</v>
          </cell>
          <cell r="O260">
            <v>3382000</v>
          </cell>
          <cell r="P260">
            <v>1014600</v>
          </cell>
          <cell r="R260">
            <v>1014600</v>
          </cell>
          <cell r="S260">
            <v>0</v>
          </cell>
          <cell r="T260">
            <v>1014600</v>
          </cell>
          <cell r="U260">
            <v>1014600</v>
          </cell>
        </row>
        <row r="261">
          <cell r="B261" t="str">
            <v>054627</v>
          </cell>
          <cell r="C261" t="str">
            <v>Lamenu Primary</v>
          </cell>
          <cell r="D261" t="str">
            <v>ENG</v>
          </cell>
          <cell r="E261" t="str">
            <v>Government of Vanuatu</v>
          </cell>
          <cell r="F261" t="str">
            <v>Epi</v>
          </cell>
          <cell r="G261" t="str">
            <v>Shefa</v>
          </cell>
          <cell r="H261" t="str">
            <v>0084763001</v>
          </cell>
          <cell r="I261" t="str">
            <v>LAMENU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101</v>
          </cell>
          <cell r="N261">
            <v>8900</v>
          </cell>
          <cell r="O261">
            <v>898900</v>
          </cell>
          <cell r="P261">
            <v>269670</v>
          </cell>
          <cell r="R261">
            <v>269670</v>
          </cell>
          <cell r="S261">
            <v>0</v>
          </cell>
          <cell r="T261">
            <v>269670</v>
          </cell>
          <cell r="U261">
            <v>269670</v>
          </cell>
        </row>
        <row r="262">
          <cell r="B262" t="str">
            <v>055428</v>
          </cell>
          <cell r="C262" t="str">
            <v>Lausake Primary</v>
          </cell>
          <cell r="D262" t="str">
            <v>ENG</v>
          </cell>
          <cell r="E262" t="str">
            <v>Government of Vanuatu</v>
          </cell>
          <cell r="F262" t="str">
            <v>Emao</v>
          </cell>
          <cell r="G262" t="str">
            <v>Shefa</v>
          </cell>
          <cell r="H262" t="str">
            <v>0084798001</v>
          </cell>
          <cell r="I262" t="str">
            <v>LAUSAKE PRIMARY SCHOOL</v>
          </cell>
          <cell r="J262" t="str">
            <v>PS</v>
          </cell>
          <cell r="K262" t="str">
            <v>No</v>
          </cell>
          <cell r="L262" t="str">
            <v xml:space="preserve">1 2 3 4 5 6 </v>
          </cell>
          <cell r="M262">
            <v>83</v>
          </cell>
          <cell r="N262">
            <v>8900</v>
          </cell>
          <cell r="O262">
            <v>738700</v>
          </cell>
          <cell r="P262">
            <v>221610</v>
          </cell>
          <cell r="R262">
            <v>221610</v>
          </cell>
          <cell r="S262">
            <v>0</v>
          </cell>
          <cell r="T262">
            <v>221610</v>
          </cell>
          <cell r="U262">
            <v>221610</v>
          </cell>
        </row>
        <row r="263">
          <cell r="B263" t="str">
            <v>054629</v>
          </cell>
          <cell r="C263" t="str">
            <v>Lokopue</v>
          </cell>
          <cell r="D263" t="str">
            <v>FRE</v>
          </cell>
          <cell r="E263" t="str">
            <v>Government of Vanuatu</v>
          </cell>
          <cell r="F263" t="str">
            <v>Epi</v>
          </cell>
          <cell r="G263" t="str">
            <v>Shefa</v>
          </cell>
          <cell r="H263" t="str">
            <v>0084764001</v>
          </cell>
          <cell r="I263" t="str">
            <v>ECOLE PUBLIQUE LOKOPUE</v>
          </cell>
          <cell r="J263" t="str">
            <v>PS</v>
          </cell>
          <cell r="K263" t="str">
            <v>No</v>
          </cell>
          <cell r="L263" t="str">
            <v xml:space="preserve">1 2 3 4 5 6 </v>
          </cell>
          <cell r="M263">
            <v>46</v>
          </cell>
          <cell r="N263">
            <v>8900</v>
          </cell>
          <cell r="O263">
            <v>409400</v>
          </cell>
          <cell r="P263">
            <v>122820</v>
          </cell>
          <cell r="R263">
            <v>122820</v>
          </cell>
          <cell r="S263">
            <v>0</v>
          </cell>
          <cell r="T263">
            <v>122820</v>
          </cell>
          <cell r="U263">
            <v>122820</v>
          </cell>
        </row>
        <row r="264">
          <cell r="B264" t="str">
            <v>0554320</v>
          </cell>
          <cell r="C264" t="str">
            <v>Lonest (st Jean Marie Vianey Primaire)</v>
          </cell>
          <cell r="D264" t="str">
            <v>FRE</v>
          </cell>
          <cell r="E264" t="str">
            <v>Church (Government Assisted)</v>
          </cell>
          <cell r="F264" t="str">
            <v>Efate</v>
          </cell>
          <cell r="G264" t="str">
            <v>Shefa</v>
          </cell>
          <cell r="H264" t="str">
            <v>0084831001</v>
          </cell>
          <cell r="I264" t="str">
            <v>LONEST PRIMARY SCHOOL</v>
          </cell>
          <cell r="J264" t="str">
            <v>PS</v>
          </cell>
          <cell r="K264" t="str">
            <v>No</v>
          </cell>
          <cell r="L264" t="str">
            <v xml:space="preserve">1 2 3 4 5 6 </v>
          </cell>
          <cell r="M264">
            <v>99</v>
          </cell>
          <cell r="N264">
            <v>8900</v>
          </cell>
          <cell r="O264">
            <v>881100</v>
          </cell>
          <cell r="P264">
            <v>264330</v>
          </cell>
          <cell r="R264">
            <v>264330</v>
          </cell>
          <cell r="S264">
            <v>0</v>
          </cell>
          <cell r="T264">
            <v>264330</v>
          </cell>
          <cell r="U264">
            <v>264330</v>
          </cell>
        </row>
        <row r="265">
          <cell r="B265" t="str">
            <v>0546409</v>
          </cell>
          <cell r="C265" t="str">
            <v>Lopeni</v>
          </cell>
          <cell r="D265" t="str">
            <v>ENG</v>
          </cell>
          <cell r="E265" t="str">
            <v>Government of Vanuatu</v>
          </cell>
          <cell r="F265" t="str">
            <v>Epi</v>
          </cell>
          <cell r="G265" t="str">
            <v>Shefa</v>
          </cell>
          <cell r="H265" t="str">
            <v>0136285003</v>
          </cell>
          <cell r="I265" t="str">
            <v>LOPENI PRIMARY SCHOOL</v>
          </cell>
          <cell r="J265" t="str">
            <v>PS</v>
          </cell>
          <cell r="K265" t="str">
            <v>No</v>
          </cell>
          <cell r="L265" t="str">
            <v xml:space="preserve">1 2 3 4 5 6 </v>
          </cell>
          <cell r="M265">
            <v>169</v>
          </cell>
          <cell r="N265">
            <v>8900</v>
          </cell>
          <cell r="O265">
            <v>1504100</v>
          </cell>
          <cell r="P265">
            <v>451230</v>
          </cell>
          <cell r="R265">
            <v>451230</v>
          </cell>
          <cell r="S265">
            <v>0</v>
          </cell>
          <cell r="T265">
            <v>451230</v>
          </cell>
          <cell r="U265">
            <v>451230</v>
          </cell>
        </row>
        <row r="266">
          <cell r="B266" t="str">
            <v>054630</v>
          </cell>
          <cell r="C266" t="str">
            <v>Mabfilau Primary</v>
          </cell>
          <cell r="D266" t="str">
            <v>ENG</v>
          </cell>
          <cell r="E266" t="str">
            <v>Government of Vanuatu</v>
          </cell>
          <cell r="F266" t="str">
            <v>Epi</v>
          </cell>
          <cell r="G266" t="str">
            <v>Shefa</v>
          </cell>
          <cell r="H266" t="str">
            <v>0084789001</v>
          </cell>
          <cell r="I266" t="str">
            <v>MAFILAU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73</v>
          </cell>
          <cell r="N266">
            <v>8900</v>
          </cell>
          <cell r="O266">
            <v>649700</v>
          </cell>
          <cell r="P266">
            <v>194910</v>
          </cell>
          <cell r="R266">
            <v>194910</v>
          </cell>
          <cell r="S266">
            <v>0</v>
          </cell>
          <cell r="T266">
            <v>194910</v>
          </cell>
          <cell r="U266">
            <v>194910</v>
          </cell>
        </row>
        <row r="267">
          <cell r="B267" t="str">
            <v>055232</v>
          </cell>
          <cell r="C267" t="str">
            <v>Makira Primary</v>
          </cell>
          <cell r="D267" t="str">
            <v>ENG</v>
          </cell>
          <cell r="E267" t="str">
            <v>Government of Vanuatu</v>
          </cell>
          <cell r="F267" t="str">
            <v>Makira</v>
          </cell>
          <cell r="G267" t="str">
            <v>Shefa</v>
          </cell>
          <cell r="H267" t="str">
            <v>0084815001</v>
          </cell>
          <cell r="I267" t="str">
            <v>MAKIRA PRIMARY SCHOOL</v>
          </cell>
          <cell r="J267" t="str">
            <v>PS</v>
          </cell>
          <cell r="K267" t="str">
            <v>No</v>
          </cell>
          <cell r="L267" t="str">
            <v xml:space="preserve">1 2 3 4 5 6 </v>
          </cell>
          <cell r="M267">
            <v>30</v>
          </cell>
          <cell r="N267">
            <v>8900</v>
          </cell>
          <cell r="O267">
            <v>267000</v>
          </cell>
          <cell r="P267">
            <v>80100</v>
          </cell>
          <cell r="R267">
            <v>80100</v>
          </cell>
          <cell r="S267">
            <v>0</v>
          </cell>
          <cell r="T267">
            <v>80100</v>
          </cell>
          <cell r="U267">
            <v>80100</v>
          </cell>
        </row>
        <row r="268">
          <cell r="B268" t="str">
            <v>0554407</v>
          </cell>
          <cell r="C268" t="str">
            <v>Malasitabu Primary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0144341001</v>
          </cell>
          <cell r="I268" t="str">
            <v>MALASITABU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208</v>
          </cell>
          <cell r="N268">
            <v>8900</v>
          </cell>
          <cell r="O268">
            <v>1851200</v>
          </cell>
          <cell r="P268">
            <v>555360</v>
          </cell>
          <cell r="R268">
            <v>555360</v>
          </cell>
          <cell r="S268">
            <v>0</v>
          </cell>
          <cell r="T268">
            <v>555360</v>
          </cell>
          <cell r="U268">
            <v>555360</v>
          </cell>
        </row>
        <row r="269">
          <cell r="B269" t="str">
            <v>055433</v>
          </cell>
          <cell r="C269" t="str">
            <v>Malatia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0084816001</v>
          </cell>
          <cell r="I269" t="str">
            <v>MALATIA PRIMARY SCHOOL</v>
          </cell>
          <cell r="J269" t="str">
            <v>PS</v>
          </cell>
          <cell r="K269" t="str">
            <v>No</v>
          </cell>
          <cell r="L269" t="str">
            <v xml:space="preserve">1 2 3 4 5 6 </v>
          </cell>
          <cell r="M269">
            <v>88</v>
          </cell>
          <cell r="N269">
            <v>8900</v>
          </cell>
          <cell r="O269">
            <v>783200</v>
          </cell>
          <cell r="P269">
            <v>234960</v>
          </cell>
          <cell r="R269">
            <v>234960</v>
          </cell>
          <cell r="S269">
            <v>0</v>
          </cell>
          <cell r="T269">
            <v>234960</v>
          </cell>
          <cell r="U269">
            <v>234960</v>
          </cell>
        </row>
        <row r="270">
          <cell r="B270" t="str">
            <v>055435</v>
          </cell>
          <cell r="C270" t="str">
            <v>Mangarongo Primary</v>
          </cell>
          <cell r="D270" t="str">
            <v>ENG</v>
          </cell>
          <cell r="E270" t="str">
            <v>Government of Vanuatu</v>
          </cell>
          <cell r="F270" t="str">
            <v>Emao</v>
          </cell>
          <cell r="G270" t="str">
            <v>Shefa</v>
          </cell>
          <cell r="H270" t="str">
            <v>0084799001</v>
          </cell>
          <cell r="I270" t="str">
            <v>MANGARONGO PRIMARY SCHOOL</v>
          </cell>
          <cell r="J270" t="str">
            <v>PS</v>
          </cell>
          <cell r="K270" t="str">
            <v>No</v>
          </cell>
          <cell r="L270" t="str">
            <v xml:space="preserve">1 2 3 4 5 6 7 8 </v>
          </cell>
          <cell r="M270">
            <v>108</v>
          </cell>
          <cell r="N270">
            <v>8900</v>
          </cell>
          <cell r="O270">
            <v>961200</v>
          </cell>
          <cell r="P270">
            <v>288360</v>
          </cell>
          <cell r="R270">
            <v>288360</v>
          </cell>
          <cell r="S270">
            <v>0</v>
          </cell>
          <cell r="T270">
            <v>288360</v>
          </cell>
          <cell r="U270">
            <v>288360</v>
          </cell>
        </row>
        <row r="271">
          <cell r="B271" t="str">
            <v>055436</v>
          </cell>
          <cell r="C271" t="str">
            <v>Manua Primary</v>
          </cell>
          <cell r="D271" t="str">
            <v>ENG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0084800001</v>
          </cell>
          <cell r="I271" t="str">
            <v>MANUA PRIMARY SCHOOL</v>
          </cell>
          <cell r="J271" t="str">
            <v>PS</v>
          </cell>
          <cell r="K271" t="str">
            <v>No</v>
          </cell>
          <cell r="L271" t="str">
            <v xml:space="preserve">1 2 3 4 5 6 7 8 </v>
          </cell>
          <cell r="M271">
            <v>275</v>
          </cell>
          <cell r="N271">
            <v>8900</v>
          </cell>
          <cell r="O271">
            <v>2447500</v>
          </cell>
          <cell r="P271">
            <v>734250</v>
          </cell>
          <cell r="R271">
            <v>734250</v>
          </cell>
          <cell r="S271">
            <v>0</v>
          </cell>
          <cell r="T271">
            <v>734250</v>
          </cell>
          <cell r="U271">
            <v>734250</v>
          </cell>
        </row>
        <row r="272">
          <cell r="B272" t="str">
            <v>0554355</v>
          </cell>
          <cell r="C272" t="str">
            <v>Maumau Primary</v>
          </cell>
          <cell r="D272" t="str">
            <v>ENG</v>
          </cell>
          <cell r="E272" t="str">
            <v>Church (Government Assisted)</v>
          </cell>
          <cell r="F272" t="str">
            <v>Efate</v>
          </cell>
          <cell r="G272" t="str">
            <v>Shefa</v>
          </cell>
          <cell r="H272" t="str">
            <v>0094551001</v>
          </cell>
          <cell r="I272" t="str">
            <v>MAMAU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106</v>
          </cell>
          <cell r="N272">
            <v>8900</v>
          </cell>
          <cell r="O272">
            <v>943400</v>
          </cell>
          <cell r="P272">
            <v>283020</v>
          </cell>
          <cell r="R272">
            <v>283020</v>
          </cell>
          <cell r="S272">
            <v>0</v>
          </cell>
          <cell r="T272">
            <v>283020</v>
          </cell>
          <cell r="U272">
            <v>283020</v>
          </cell>
        </row>
        <row r="273">
          <cell r="B273" t="str">
            <v>055439</v>
          </cell>
          <cell r="C273" t="str">
            <v>Melemaat Primary</v>
          </cell>
          <cell r="D273" t="str">
            <v>ENG</v>
          </cell>
          <cell r="E273" t="str">
            <v>Government of Vanuatu</v>
          </cell>
          <cell r="F273" t="str">
            <v>Efate</v>
          </cell>
          <cell r="G273" t="str">
            <v>Shefa</v>
          </cell>
          <cell r="H273" t="str">
            <v>0084819001</v>
          </cell>
          <cell r="I273" t="str">
            <v>MELEMAAT PRIMARY SCHOOL</v>
          </cell>
          <cell r="J273" t="str">
            <v>PS</v>
          </cell>
          <cell r="K273" t="str">
            <v>No</v>
          </cell>
          <cell r="L273" t="str">
            <v xml:space="preserve">1 2 3 4 5 6 7 8 </v>
          </cell>
          <cell r="M273">
            <v>426</v>
          </cell>
          <cell r="N273">
            <v>8900</v>
          </cell>
          <cell r="O273">
            <v>3791400</v>
          </cell>
          <cell r="P273">
            <v>1137420</v>
          </cell>
          <cell r="R273">
            <v>1137420</v>
          </cell>
          <cell r="S273">
            <v>0</v>
          </cell>
          <cell r="T273">
            <v>1137420</v>
          </cell>
          <cell r="U273">
            <v>1137420</v>
          </cell>
        </row>
        <row r="274">
          <cell r="B274" t="str">
            <v>0554411</v>
          </cell>
          <cell r="C274" t="str">
            <v>Nakuskasaru Primary</v>
          </cell>
          <cell r="D274" t="str">
            <v>ENG</v>
          </cell>
          <cell r="E274" t="str">
            <v>Government of Vanuatu</v>
          </cell>
          <cell r="F274" t="str">
            <v>Efate</v>
          </cell>
          <cell r="G274" t="str">
            <v>Shefa</v>
          </cell>
          <cell r="H274" t="str">
            <v>0138543001</v>
          </cell>
          <cell r="I274" t="str">
            <v>NAKUSKASARU PRIMARY SCHOOL</v>
          </cell>
          <cell r="J274" t="str">
            <v>PS</v>
          </cell>
          <cell r="K274" t="str">
            <v>No</v>
          </cell>
          <cell r="L274" t="str">
            <v xml:space="preserve">1 2 3 4 5 6 </v>
          </cell>
          <cell r="M274">
            <v>105</v>
          </cell>
          <cell r="N274">
            <v>8900</v>
          </cell>
          <cell r="O274">
            <v>934500</v>
          </cell>
          <cell r="P274">
            <v>280350</v>
          </cell>
          <cell r="R274">
            <v>280350</v>
          </cell>
          <cell r="S274">
            <v>0</v>
          </cell>
          <cell r="T274">
            <v>280350</v>
          </cell>
          <cell r="U274">
            <v>280350</v>
          </cell>
        </row>
        <row r="275">
          <cell r="B275" t="str">
            <v>054603</v>
          </cell>
          <cell r="C275" t="str">
            <v>Nalema (Amarana)</v>
          </cell>
          <cell r="D275" t="str">
            <v>ENG</v>
          </cell>
          <cell r="E275" t="str">
            <v>Government of Vanuatu</v>
          </cell>
          <cell r="F275" t="str">
            <v>Epi</v>
          </cell>
          <cell r="G275" t="str">
            <v>Shefa</v>
          </cell>
          <cell r="H275" t="str">
            <v>0084759001</v>
          </cell>
          <cell r="I275" t="str">
            <v>NALEMA PRIMARY SCHOOL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38</v>
          </cell>
          <cell r="N275">
            <v>8900</v>
          </cell>
          <cell r="O275">
            <v>338200</v>
          </cell>
          <cell r="Q275">
            <v>101460</v>
          </cell>
          <cell r="R275">
            <v>101460</v>
          </cell>
          <cell r="S275">
            <v>0</v>
          </cell>
          <cell r="T275">
            <v>202920</v>
          </cell>
          <cell r="U275">
            <v>202920</v>
          </cell>
        </row>
        <row r="276">
          <cell r="B276" t="str">
            <v>054841</v>
          </cell>
          <cell r="C276" t="str">
            <v>Naworaone Primary</v>
          </cell>
          <cell r="D276" t="str">
            <v>ENG</v>
          </cell>
          <cell r="E276" t="str">
            <v>Government of Vanuatu</v>
          </cell>
          <cell r="F276" t="str">
            <v>Tongoa</v>
          </cell>
          <cell r="G276" t="str">
            <v>Shefa</v>
          </cell>
          <cell r="H276" t="str">
            <v>0084776001</v>
          </cell>
          <cell r="I276" t="str">
            <v>NAWORAONE PRIMARY SCHOOL</v>
          </cell>
          <cell r="J276" t="str">
            <v>PS</v>
          </cell>
          <cell r="K276" t="str">
            <v>Yes</v>
          </cell>
          <cell r="L276" t="str">
            <v xml:space="preserve">1 2 3 4 5 6 </v>
          </cell>
          <cell r="M276">
            <v>136</v>
          </cell>
          <cell r="N276">
            <v>8900</v>
          </cell>
          <cell r="O276">
            <v>1210400</v>
          </cell>
          <cell r="P276">
            <v>363120</v>
          </cell>
          <cell r="R276">
            <v>363120</v>
          </cell>
          <cell r="S276">
            <v>0</v>
          </cell>
          <cell r="T276">
            <v>363120</v>
          </cell>
          <cell r="U276">
            <v>363120</v>
          </cell>
        </row>
        <row r="277">
          <cell r="B277" t="str">
            <v>054642</v>
          </cell>
          <cell r="C277" t="str">
            <v>Nikaura Primary</v>
          </cell>
          <cell r="D277" t="str">
            <v>ENG</v>
          </cell>
          <cell r="E277" t="str">
            <v>Government of Vanuatu</v>
          </cell>
          <cell r="F277" t="str">
            <v>Epi</v>
          </cell>
          <cell r="G277" t="str">
            <v>Shefa</v>
          </cell>
          <cell r="H277" t="str">
            <v>0084791001</v>
          </cell>
          <cell r="I277" t="str">
            <v>NIKAURA PRIMARY SCHOOL</v>
          </cell>
          <cell r="J277" t="str">
            <v>PS</v>
          </cell>
          <cell r="K277" t="str">
            <v>No</v>
          </cell>
          <cell r="L277" t="str">
            <v xml:space="preserve">1 2 3 4 5 6 7 8 </v>
          </cell>
          <cell r="M277">
            <v>106</v>
          </cell>
          <cell r="N277">
            <v>8900</v>
          </cell>
          <cell r="O277">
            <v>943400</v>
          </cell>
          <cell r="P277">
            <v>283020</v>
          </cell>
          <cell r="R277">
            <v>283020</v>
          </cell>
          <cell r="S277">
            <v>0</v>
          </cell>
          <cell r="T277">
            <v>283020</v>
          </cell>
          <cell r="U277">
            <v>283020</v>
          </cell>
        </row>
        <row r="278">
          <cell r="B278" t="str">
            <v>055145</v>
          </cell>
          <cell r="C278" t="str">
            <v>Nofo Primary</v>
          </cell>
          <cell r="D278" t="str">
            <v>ENG</v>
          </cell>
          <cell r="E278" t="str">
            <v>Government of Vanuatu</v>
          </cell>
          <cell r="F278" t="str">
            <v>Emae</v>
          </cell>
          <cell r="G278" t="str">
            <v>Shefa</v>
          </cell>
          <cell r="H278" t="str">
            <v>0084787001</v>
          </cell>
          <cell r="I278" t="str">
            <v>NOFO AND WORARANA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117</v>
          </cell>
          <cell r="N278">
            <v>8900</v>
          </cell>
          <cell r="O278">
            <v>1041300</v>
          </cell>
          <cell r="P278">
            <v>312390</v>
          </cell>
          <cell r="R278">
            <v>312390</v>
          </cell>
          <cell r="S278">
            <v>0</v>
          </cell>
          <cell r="T278">
            <v>312390</v>
          </cell>
          <cell r="U278">
            <v>312390</v>
          </cell>
        </row>
        <row r="279">
          <cell r="B279" t="str">
            <v>054844</v>
          </cell>
          <cell r="C279" t="str">
            <v>Nottage Primary</v>
          </cell>
          <cell r="D279" t="str">
            <v>ENG</v>
          </cell>
          <cell r="E279" t="str">
            <v>Government of Vanuatu</v>
          </cell>
          <cell r="F279" t="str">
            <v>Tongoa</v>
          </cell>
          <cell r="G279" t="str">
            <v>Shefa</v>
          </cell>
          <cell r="H279" t="str">
            <v>0084778001</v>
          </cell>
          <cell r="I279" t="str">
            <v>NOTTAGE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108</v>
          </cell>
          <cell r="N279">
            <v>8900</v>
          </cell>
          <cell r="O279">
            <v>961200</v>
          </cell>
          <cell r="P279">
            <v>288360</v>
          </cell>
          <cell r="R279">
            <v>288360</v>
          </cell>
          <cell r="S279">
            <v>0</v>
          </cell>
          <cell r="T279">
            <v>288360</v>
          </cell>
          <cell r="U279">
            <v>288360</v>
          </cell>
        </row>
        <row r="280">
          <cell r="B280" t="str">
            <v>0554393</v>
          </cell>
          <cell r="C280" t="str">
            <v>Nuakwanabu Primary</v>
          </cell>
          <cell r="D280" t="str">
            <v>ENG</v>
          </cell>
          <cell r="E280" t="str">
            <v>Government of Vanuatu</v>
          </cell>
          <cell r="F280" t="str">
            <v>Efate</v>
          </cell>
          <cell r="G280" t="str">
            <v>Shefa</v>
          </cell>
          <cell r="H280" t="str">
            <v>0131781001</v>
          </cell>
          <cell r="I280" t="str">
            <v>NUAKWANABU PRIMARY SCHOOL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128</v>
          </cell>
          <cell r="N280">
            <v>8900</v>
          </cell>
          <cell r="O280">
            <v>1139200</v>
          </cell>
          <cell r="P280">
            <v>341760</v>
          </cell>
          <cell r="R280">
            <v>341760</v>
          </cell>
          <cell r="S280">
            <v>0</v>
          </cell>
          <cell r="T280">
            <v>341760</v>
          </cell>
          <cell r="U280">
            <v>341760</v>
          </cell>
        </row>
        <row r="281">
          <cell r="B281" t="str">
            <v>055447</v>
          </cell>
          <cell r="C281" t="str">
            <v>Pango English Primary</v>
          </cell>
          <cell r="D281" t="str">
            <v>ENG</v>
          </cell>
          <cell r="E281" t="str">
            <v>Government of Vanuatu</v>
          </cell>
          <cell r="F281" t="str">
            <v>Efate</v>
          </cell>
          <cell r="G281" t="str">
            <v>Shefa</v>
          </cell>
          <cell r="H281" t="str">
            <v>0084802001</v>
          </cell>
          <cell r="I281" t="str">
            <v>PANGO PRIMARY SCHOOL</v>
          </cell>
          <cell r="J281" t="str">
            <v>PS</v>
          </cell>
          <cell r="K281" t="str">
            <v>No</v>
          </cell>
          <cell r="L281" t="str">
            <v xml:space="preserve">1 2 3 4 5 6 7 8 </v>
          </cell>
          <cell r="M281">
            <v>350</v>
          </cell>
          <cell r="N281">
            <v>8900</v>
          </cell>
          <cell r="O281">
            <v>3115000</v>
          </cell>
          <cell r="P281">
            <v>934500</v>
          </cell>
          <cell r="R281">
            <v>934500</v>
          </cell>
          <cell r="S281">
            <v>0</v>
          </cell>
          <cell r="T281">
            <v>934500</v>
          </cell>
          <cell r="U281">
            <v>934500</v>
          </cell>
        </row>
        <row r="282">
          <cell r="B282" t="str">
            <v>0554515</v>
          </cell>
          <cell r="C282" t="str">
            <v>Popowoh Primary</v>
          </cell>
          <cell r="D282" t="str">
            <v>ENG</v>
          </cell>
          <cell r="E282" t="str">
            <v>Government of Vanuatu</v>
          </cell>
          <cell r="F282" t="str">
            <v>Efate</v>
          </cell>
          <cell r="G282" t="str">
            <v>Shefa</v>
          </cell>
          <cell r="H282" t="str">
            <v>0010580001</v>
          </cell>
          <cell r="I282" t="str">
            <v>SHEFA PEB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55</v>
          </cell>
          <cell r="N282">
            <v>8900</v>
          </cell>
          <cell r="O282">
            <v>489500</v>
          </cell>
          <cell r="Q282">
            <v>146850</v>
          </cell>
          <cell r="R282">
            <v>146850</v>
          </cell>
          <cell r="T282">
            <v>293700</v>
          </cell>
          <cell r="U282">
            <v>293700</v>
          </cell>
        </row>
        <row r="283">
          <cell r="B283" t="str">
            <v>055450</v>
          </cell>
          <cell r="C283" t="str">
            <v>Roau Primary</v>
          </cell>
          <cell r="D283" t="str">
            <v>FRE</v>
          </cell>
          <cell r="E283" t="str">
            <v>Government of Vanuatu</v>
          </cell>
          <cell r="F283" t="str">
            <v>Efate</v>
          </cell>
          <cell r="G283" t="str">
            <v>Shefa</v>
          </cell>
          <cell r="H283" t="str">
            <v>0084823001</v>
          </cell>
          <cell r="I283" t="str">
            <v>ECOLE PUBLIQUE ROAU</v>
          </cell>
          <cell r="J283" t="str">
            <v>PS</v>
          </cell>
          <cell r="K283" t="str">
            <v>No</v>
          </cell>
          <cell r="L283" t="str">
            <v xml:space="preserve">1 2 3 4 5 6 7 8 </v>
          </cell>
          <cell r="M283">
            <v>62</v>
          </cell>
          <cell r="N283">
            <v>8900</v>
          </cell>
          <cell r="O283">
            <v>551800</v>
          </cell>
          <cell r="Q283">
            <v>165540</v>
          </cell>
          <cell r="R283">
            <v>165540</v>
          </cell>
          <cell r="S283">
            <v>0</v>
          </cell>
          <cell r="T283">
            <v>331080</v>
          </cell>
          <cell r="U283">
            <v>331080</v>
          </cell>
        </row>
        <row r="284">
          <cell r="B284" t="str">
            <v>054651</v>
          </cell>
          <cell r="C284" t="str">
            <v>Sara Primary</v>
          </cell>
          <cell r="D284" t="str">
            <v>ENG</v>
          </cell>
          <cell r="E284" t="str">
            <v>Government of Vanuatu</v>
          </cell>
          <cell r="F284" t="str">
            <v>Epi</v>
          </cell>
          <cell r="G284" t="str">
            <v>Shefa</v>
          </cell>
          <cell r="H284" t="str">
            <v>0084768001</v>
          </cell>
          <cell r="I284" t="str">
            <v>SARA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82</v>
          </cell>
          <cell r="N284">
            <v>8900</v>
          </cell>
          <cell r="O284">
            <v>729800</v>
          </cell>
          <cell r="P284">
            <v>218940</v>
          </cell>
          <cell r="R284">
            <v>218940</v>
          </cell>
          <cell r="S284">
            <v>0</v>
          </cell>
          <cell r="T284">
            <v>218940</v>
          </cell>
          <cell r="U284">
            <v>218940</v>
          </cell>
        </row>
        <row r="285">
          <cell r="B285" t="str">
            <v>0554328</v>
          </cell>
          <cell r="C285" t="str">
            <v>Sea Side Community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0087030001</v>
          </cell>
          <cell r="I285" t="str">
            <v>SEASIDE COMMUNITY SCHOOL</v>
          </cell>
          <cell r="J285" t="str">
            <v>PS</v>
          </cell>
          <cell r="K285" t="str">
            <v>Yes</v>
          </cell>
          <cell r="L285" t="str">
            <v xml:space="preserve">1 2 3 4 5 6 </v>
          </cell>
          <cell r="M285">
            <v>209</v>
          </cell>
          <cell r="N285">
            <v>8900</v>
          </cell>
          <cell r="O285">
            <v>1860100</v>
          </cell>
          <cell r="P285">
            <v>558030</v>
          </cell>
          <cell r="R285">
            <v>558030</v>
          </cell>
          <cell r="S285">
            <v>0</v>
          </cell>
          <cell r="T285">
            <v>558030</v>
          </cell>
          <cell r="U285">
            <v>558030</v>
          </cell>
        </row>
        <row r="286">
          <cell r="B286" t="str">
            <v>055052</v>
          </cell>
          <cell r="C286" t="str">
            <v>Senecol Primary</v>
          </cell>
          <cell r="D286" t="str">
            <v>ENG</v>
          </cell>
          <cell r="E286" t="str">
            <v>Government of Vanuatu</v>
          </cell>
          <cell r="F286" t="str">
            <v>Buninga</v>
          </cell>
          <cell r="G286" t="str">
            <v>Shefa</v>
          </cell>
          <cell r="H286" t="str">
            <v>0084824001</v>
          </cell>
          <cell r="I286" t="str">
            <v>SENECOL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15</v>
          </cell>
          <cell r="N286">
            <v>8900</v>
          </cell>
          <cell r="O286">
            <v>133500</v>
          </cell>
          <cell r="Q286">
            <v>42050</v>
          </cell>
          <cell r="R286">
            <v>40050</v>
          </cell>
          <cell r="S286">
            <v>0</v>
          </cell>
          <cell r="T286">
            <v>82100</v>
          </cell>
          <cell r="U286">
            <v>82100</v>
          </cell>
        </row>
        <row r="287">
          <cell r="B287" t="str">
            <v>050214</v>
          </cell>
          <cell r="C287" t="str">
            <v>Ste Jeanne d'Arc Port Vila</v>
          </cell>
          <cell r="D287" t="str">
            <v>FRE</v>
          </cell>
          <cell r="E287" t="str">
            <v>Church (Government Assisted)</v>
          </cell>
          <cell r="F287" t="str">
            <v>Efate</v>
          </cell>
          <cell r="G287" t="str">
            <v>Shefa</v>
          </cell>
          <cell r="H287" t="str">
            <v>0084830001</v>
          </cell>
          <cell r="I287" t="str">
            <v>ST JEANNE D'ARC PRIMARY SCHOOL</v>
          </cell>
          <cell r="J287" t="str">
            <v>PS</v>
          </cell>
          <cell r="K287" t="str">
            <v>No</v>
          </cell>
          <cell r="L287" t="str">
            <v xml:space="preserve">1 2 3 4 5 6 </v>
          </cell>
          <cell r="M287">
            <v>865</v>
          </cell>
          <cell r="N287">
            <v>8900</v>
          </cell>
          <cell r="O287">
            <v>7698500</v>
          </cell>
          <cell r="Q287">
            <v>2309550</v>
          </cell>
          <cell r="R287">
            <v>2309550</v>
          </cell>
          <cell r="S287">
            <v>0</v>
          </cell>
          <cell r="T287">
            <v>4619100</v>
          </cell>
          <cell r="U287">
            <v>4619100</v>
          </cell>
        </row>
        <row r="288">
          <cell r="B288" t="str">
            <v>055455</v>
          </cell>
          <cell r="C288" t="str">
            <v>Suango French</v>
          </cell>
          <cell r="D288" t="str">
            <v>FRE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0084825001</v>
          </cell>
          <cell r="I288" t="str">
            <v>ECOLE PUBLIQUE DE SUANGO</v>
          </cell>
          <cell r="J288" t="str">
            <v>PS</v>
          </cell>
          <cell r="K288" t="str">
            <v>Yes</v>
          </cell>
          <cell r="L288" t="str">
            <v xml:space="preserve">1 2 3 4 5 6 </v>
          </cell>
          <cell r="M288">
            <v>240</v>
          </cell>
          <cell r="N288">
            <v>8900</v>
          </cell>
          <cell r="O288">
            <v>2136000</v>
          </cell>
          <cell r="P288">
            <v>640800</v>
          </cell>
          <cell r="R288">
            <v>640800</v>
          </cell>
          <cell r="S288">
            <v>0</v>
          </cell>
          <cell r="T288">
            <v>640800</v>
          </cell>
          <cell r="U288">
            <v>640800</v>
          </cell>
        </row>
        <row r="289">
          <cell r="B289" t="str">
            <v>054656</v>
          </cell>
          <cell r="C289" t="str">
            <v>Susana</v>
          </cell>
          <cell r="D289" t="str">
            <v>ENG</v>
          </cell>
          <cell r="E289" t="str">
            <v>Church (Government Assisted)</v>
          </cell>
          <cell r="F289" t="str">
            <v>Epi</v>
          </cell>
          <cell r="G289" t="str">
            <v>Shefa</v>
          </cell>
          <cell r="H289" t="str">
            <v>0097114001</v>
          </cell>
          <cell r="I289" t="str">
            <v>SUSANA MATE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122</v>
          </cell>
          <cell r="N289">
            <v>8900</v>
          </cell>
          <cell r="O289">
            <v>1085800</v>
          </cell>
          <cell r="P289">
            <v>325740</v>
          </cell>
          <cell r="R289">
            <v>325740</v>
          </cell>
          <cell r="S289">
            <v>0</v>
          </cell>
          <cell r="T289">
            <v>325740</v>
          </cell>
          <cell r="U289">
            <v>325740</v>
          </cell>
        </row>
        <row r="290">
          <cell r="B290" t="str">
            <v>055458</v>
          </cell>
          <cell r="C290" t="str">
            <v>Tangovawia</v>
          </cell>
          <cell r="D290" t="str">
            <v>ENG</v>
          </cell>
          <cell r="E290" t="str">
            <v>Government of Vanuatu</v>
          </cell>
          <cell r="F290" t="str">
            <v>Pele</v>
          </cell>
          <cell r="G290" t="str">
            <v>Shefa</v>
          </cell>
          <cell r="H290" t="str">
            <v>0084804001</v>
          </cell>
          <cell r="I290" t="str">
            <v>TANGOVAWIA PRIMARY SCHOOL</v>
          </cell>
          <cell r="J290" t="str">
            <v>PS</v>
          </cell>
          <cell r="K290" t="str">
            <v>No</v>
          </cell>
          <cell r="L290" t="str">
            <v xml:space="preserve">1 2 3 4 5 6 </v>
          </cell>
          <cell r="M290">
            <v>86</v>
          </cell>
          <cell r="N290">
            <v>8900</v>
          </cell>
          <cell r="O290">
            <v>765400</v>
          </cell>
          <cell r="P290">
            <v>229620</v>
          </cell>
          <cell r="R290">
            <v>229620</v>
          </cell>
          <cell r="S290">
            <v>0</v>
          </cell>
          <cell r="T290">
            <v>229620</v>
          </cell>
          <cell r="U290">
            <v>229620</v>
          </cell>
        </row>
        <row r="291">
          <cell r="B291" t="str">
            <v>055860</v>
          </cell>
          <cell r="C291" t="str">
            <v>Tasiriki</v>
          </cell>
          <cell r="D291" t="str">
            <v>ENG</v>
          </cell>
          <cell r="E291" t="str">
            <v>Government of Vanuatu</v>
          </cell>
          <cell r="F291" t="str">
            <v>Moso</v>
          </cell>
          <cell r="G291" t="str">
            <v>Shefa</v>
          </cell>
          <cell r="H291" t="str">
            <v>0084808001</v>
          </cell>
          <cell r="I291" t="str">
            <v>TASARIKI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123</v>
          </cell>
          <cell r="N291">
            <v>8900</v>
          </cell>
          <cell r="O291">
            <v>1094700</v>
          </cell>
          <cell r="P291">
            <v>328410</v>
          </cell>
          <cell r="R291">
            <v>328410</v>
          </cell>
          <cell r="S291">
            <v>0</v>
          </cell>
          <cell r="T291">
            <v>328410</v>
          </cell>
          <cell r="U291">
            <v>328410</v>
          </cell>
        </row>
        <row r="292">
          <cell r="B292" t="str">
            <v>050218</v>
          </cell>
          <cell r="C292" t="str">
            <v>Vila North</v>
          </cell>
          <cell r="D292" t="str">
            <v>ENG</v>
          </cell>
          <cell r="E292" t="str">
            <v>Government of Vanuatu</v>
          </cell>
          <cell r="F292" t="str">
            <v>Efate</v>
          </cell>
          <cell r="G292" t="str">
            <v>Shefa</v>
          </cell>
          <cell r="H292" t="str">
            <v>0084756001</v>
          </cell>
          <cell r="I292" t="str">
            <v>VILA NORTH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649</v>
          </cell>
          <cell r="N292">
            <v>8900</v>
          </cell>
          <cell r="O292">
            <v>5776100</v>
          </cell>
          <cell r="P292">
            <v>1732830</v>
          </cell>
          <cell r="R292">
            <v>1732830</v>
          </cell>
          <cell r="S292">
            <v>0</v>
          </cell>
          <cell r="T292">
            <v>1732830</v>
          </cell>
          <cell r="U292">
            <v>1732830</v>
          </cell>
        </row>
        <row r="293">
          <cell r="B293" t="str">
            <v>0546378</v>
          </cell>
          <cell r="C293" t="str">
            <v>Votlo</v>
          </cell>
          <cell r="D293" t="str">
            <v>FRE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0098383001</v>
          </cell>
          <cell r="I293" t="str">
            <v>VOTLO PRIMARY SCHOOL</v>
          </cell>
          <cell r="J293" t="str">
            <v>PS</v>
          </cell>
          <cell r="K293" t="str">
            <v>No</v>
          </cell>
          <cell r="L293" t="str">
            <v xml:space="preserve">1 2 3 4 5 6 </v>
          </cell>
          <cell r="M293">
            <v>51</v>
          </cell>
          <cell r="N293">
            <v>8900</v>
          </cell>
          <cell r="O293">
            <v>453900</v>
          </cell>
          <cell r="P293">
            <v>136170</v>
          </cell>
          <cell r="R293">
            <v>136170</v>
          </cell>
          <cell r="S293">
            <v>0</v>
          </cell>
          <cell r="T293">
            <v>136170</v>
          </cell>
          <cell r="U293">
            <v>136170</v>
          </cell>
        </row>
        <row r="294">
          <cell r="B294" t="str">
            <v>055162</v>
          </cell>
          <cell r="C294" t="str">
            <v>Worarana</v>
          </cell>
          <cell r="D294" t="str">
            <v>FRE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0084795001</v>
          </cell>
          <cell r="I294" t="str">
            <v>ECOLE PUBLIQUE WORARANA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51</v>
          </cell>
          <cell r="N294">
            <v>8900</v>
          </cell>
          <cell r="O294">
            <v>453900</v>
          </cell>
          <cell r="P294">
            <v>136170</v>
          </cell>
          <cell r="R294">
            <v>136170</v>
          </cell>
          <cell r="S294">
            <v>0</v>
          </cell>
          <cell r="T294">
            <v>136170</v>
          </cell>
          <cell r="U294">
            <v>136170</v>
          </cell>
        </row>
        <row r="295">
          <cell r="B295" t="str">
            <v>066491</v>
          </cell>
          <cell r="C295" t="str">
            <v>Day Spring</v>
          </cell>
          <cell r="D295" t="str">
            <v>ENG</v>
          </cell>
          <cell r="E295" t="str">
            <v>Government of Vanuatu</v>
          </cell>
          <cell r="F295" t="str">
            <v>Tanna</v>
          </cell>
          <cell r="G295" t="str">
            <v>Tafea</v>
          </cell>
          <cell r="H295" t="str">
            <v>0085005001</v>
          </cell>
          <cell r="I295" t="str">
            <v>DAY SPRING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89</v>
          </cell>
          <cell r="N295">
            <v>8900</v>
          </cell>
          <cell r="O295">
            <v>792100</v>
          </cell>
          <cell r="P295">
            <v>237630</v>
          </cell>
          <cell r="R295">
            <v>237630</v>
          </cell>
          <cell r="S295">
            <v>0</v>
          </cell>
          <cell r="T295">
            <v>237630</v>
          </cell>
          <cell r="U295">
            <v>237630</v>
          </cell>
        </row>
        <row r="296">
          <cell r="B296" t="str">
            <v>066304</v>
          </cell>
          <cell r="C296" t="str">
            <v>Dillon's Bay</v>
          </cell>
          <cell r="D296" t="str">
            <v>ENG</v>
          </cell>
          <cell r="E296" t="str">
            <v>Government of Vanuatu</v>
          </cell>
          <cell r="F296" t="str">
            <v>Erromango</v>
          </cell>
          <cell r="G296" t="str">
            <v>Tafea</v>
          </cell>
          <cell r="H296" t="str">
            <v>0084951001</v>
          </cell>
          <cell r="I296" t="str">
            <v>DILLON'S BAY PRIMARY SCHOOL</v>
          </cell>
          <cell r="J296" t="str">
            <v>PS</v>
          </cell>
          <cell r="K296" t="str">
            <v>Yes</v>
          </cell>
          <cell r="L296" t="str">
            <v xml:space="preserve">1 2 3 4 5 6 </v>
          </cell>
          <cell r="M296">
            <v>66</v>
          </cell>
          <cell r="N296">
            <v>8900</v>
          </cell>
          <cell r="O296">
            <v>587400</v>
          </cell>
          <cell r="P296">
            <v>176220</v>
          </cell>
          <cell r="R296">
            <v>176220</v>
          </cell>
          <cell r="S296">
            <v>0</v>
          </cell>
          <cell r="T296">
            <v>176220</v>
          </cell>
          <cell r="U296">
            <v>176220</v>
          </cell>
        </row>
        <row r="297">
          <cell r="B297" t="str">
            <v>066405</v>
          </cell>
          <cell r="C297" t="str">
            <v>Dillon's Bay</v>
          </cell>
          <cell r="D297" t="str">
            <v>FRE</v>
          </cell>
          <cell r="E297" t="str">
            <v>Government of Vanuatu</v>
          </cell>
          <cell r="F297" t="str">
            <v>Erromango</v>
          </cell>
          <cell r="G297" t="str">
            <v>Tafea</v>
          </cell>
          <cell r="H297" t="str">
            <v>0084951001</v>
          </cell>
          <cell r="I297" t="str">
            <v>DILLON'S BAY PRIMARY SCHOOL</v>
          </cell>
          <cell r="J297" t="str">
            <v>PS</v>
          </cell>
          <cell r="K297" t="str">
            <v>Yes</v>
          </cell>
          <cell r="L297" t="str">
            <v xml:space="preserve">1 2 3 4 5 6 </v>
          </cell>
          <cell r="M297">
            <v>46</v>
          </cell>
          <cell r="N297">
            <v>8900</v>
          </cell>
          <cell r="O297">
            <v>409400</v>
          </cell>
          <cell r="P297">
            <v>122820</v>
          </cell>
          <cell r="R297">
            <v>122820</v>
          </cell>
          <cell r="S297">
            <v>0</v>
          </cell>
          <cell r="T297">
            <v>122820</v>
          </cell>
          <cell r="U297">
            <v>122820</v>
          </cell>
        </row>
        <row r="298">
          <cell r="B298" t="str">
            <v>066406</v>
          </cell>
          <cell r="C298" t="str">
            <v>Dip Point</v>
          </cell>
          <cell r="D298" t="str">
            <v>ENG</v>
          </cell>
          <cell r="E298" t="str">
            <v>Government of Vanuatu</v>
          </cell>
          <cell r="F298" t="str">
            <v>Tanna</v>
          </cell>
          <cell r="G298" t="str">
            <v>Tafea</v>
          </cell>
          <cell r="H298" t="str">
            <v>0084954001</v>
          </cell>
          <cell r="I298" t="str">
            <v>DIP POINT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120</v>
          </cell>
          <cell r="N298">
            <v>8900</v>
          </cell>
          <cell r="O298">
            <v>1068000</v>
          </cell>
          <cell r="P298">
            <v>320400</v>
          </cell>
          <cell r="R298">
            <v>320400</v>
          </cell>
          <cell r="S298">
            <v>0</v>
          </cell>
          <cell r="T298">
            <v>320400</v>
          </cell>
          <cell r="U298">
            <v>320400</v>
          </cell>
        </row>
        <row r="299">
          <cell r="B299" t="str">
            <v>0664493</v>
          </cell>
          <cell r="C299" t="str">
            <v>Enekis</v>
          </cell>
          <cell r="D299" t="str">
            <v>ENG</v>
          </cell>
          <cell r="E299" t="str">
            <v>Church (Government Assisted)</v>
          </cell>
          <cell r="F299" t="str">
            <v>Tanna</v>
          </cell>
          <cell r="G299" t="str">
            <v>Tafea</v>
          </cell>
          <cell r="H299" t="str">
            <v>0098393001</v>
          </cell>
          <cell r="I299" t="str">
            <v>ENEKIS PRIMARY SCHOOL</v>
          </cell>
          <cell r="J299" t="str">
            <v>PS</v>
          </cell>
          <cell r="K299" t="str">
            <v>No</v>
          </cell>
          <cell r="L299" t="str">
            <v xml:space="preserve">1 2 3 4 5 6 </v>
          </cell>
          <cell r="M299">
            <v>123</v>
          </cell>
          <cell r="N299">
            <v>8900</v>
          </cell>
          <cell r="O299">
            <v>1094700</v>
          </cell>
          <cell r="P299">
            <v>328410</v>
          </cell>
          <cell r="R299">
            <v>328410</v>
          </cell>
          <cell r="S299">
            <v>0</v>
          </cell>
          <cell r="T299">
            <v>328410</v>
          </cell>
          <cell r="U299">
            <v>328410</v>
          </cell>
        </row>
        <row r="300">
          <cell r="B300" t="str">
            <v>066411</v>
          </cell>
          <cell r="C300" t="str">
            <v>Fetukai</v>
          </cell>
          <cell r="D300" t="str">
            <v>ENG</v>
          </cell>
          <cell r="E300" t="str">
            <v>Government of Vanuatu</v>
          </cell>
          <cell r="F300" t="str">
            <v>Tanna</v>
          </cell>
          <cell r="G300" t="str">
            <v>Tafea</v>
          </cell>
          <cell r="H300" t="str">
            <v>0084956001</v>
          </cell>
          <cell r="I300" t="str">
            <v>FETUKAI PRIMARY SCHOOL</v>
          </cell>
          <cell r="J300" t="str">
            <v>PS</v>
          </cell>
          <cell r="K300" t="str">
            <v>No</v>
          </cell>
          <cell r="L300" t="str">
            <v xml:space="preserve">1 2 3 4 5 6 7 8 </v>
          </cell>
          <cell r="M300">
            <v>241</v>
          </cell>
          <cell r="N300">
            <v>8900</v>
          </cell>
          <cell r="O300">
            <v>2144900</v>
          </cell>
          <cell r="P300">
            <v>643470</v>
          </cell>
          <cell r="R300">
            <v>643470</v>
          </cell>
          <cell r="S300">
            <v>0</v>
          </cell>
          <cell r="T300">
            <v>643470</v>
          </cell>
          <cell r="U300">
            <v>643470</v>
          </cell>
        </row>
        <row r="301">
          <cell r="B301" t="str">
            <v>066412</v>
          </cell>
          <cell r="C301" t="str">
            <v>Green Hill</v>
          </cell>
          <cell r="D301" t="str">
            <v>ENG</v>
          </cell>
          <cell r="E301" t="str">
            <v>Government of Vanuatu</v>
          </cell>
          <cell r="F301" t="str">
            <v>Tanna</v>
          </cell>
          <cell r="G301" t="str">
            <v>Tafea</v>
          </cell>
          <cell r="H301" t="str">
            <v>0085016001</v>
          </cell>
          <cell r="I301" t="str">
            <v>GREEN HILL PRIMARY SCHOOL</v>
          </cell>
          <cell r="J301" t="str">
            <v>PS</v>
          </cell>
          <cell r="K301" t="str">
            <v>Yes</v>
          </cell>
          <cell r="L301" t="str">
            <v xml:space="preserve">1 2 3 4 5 6 </v>
          </cell>
          <cell r="M301">
            <v>126</v>
          </cell>
          <cell r="N301">
            <v>8900</v>
          </cell>
          <cell r="O301">
            <v>1121400</v>
          </cell>
          <cell r="P301">
            <v>336420</v>
          </cell>
          <cell r="R301">
            <v>336420</v>
          </cell>
          <cell r="S301">
            <v>0</v>
          </cell>
          <cell r="T301">
            <v>336420</v>
          </cell>
          <cell r="U301">
            <v>336420</v>
          </cell>
        </row>
        <row r="302">
          <cell r="B302" t="str">
            <v>066416</v>
          </cell>
          <cell r="C302" t="str">
            <v>Ietap</v>
          </cell>
          <cell r="D302" t="str">
            <v>ENG</v>
          </cell>
          <cell r="E302" t="str">
            <v>Government of Vanuatu</v>
          </cell>
          <cell r="F302" t="str">
            <v>Tanna</v>
          </cell>
          <cell r="G302" t="str">
            <v>Tafea</v>
          </cell>
          <cell r="H302" t="str">
            <v>0084959001</v>
          </cell>
          <cell r="I302" t="str">
            <v>IETAP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488</v>
          </cell>
          <cell r="N302">
            <v>8900</v>
          </cell>
          <cell r="O302">
            <v>4343200</v>
          </cell>
          <cell r="Q302">
            <v>1302960</v>
          </cell>
          <cell r="R302">
            <v>1302960</v>
          </cell>
          <cell r="S302">
            <v>0</v>
          </cell>
          <cell r="T302">
            <v>2605920</v>
          </cell>
          <cell r="U302">
            <v>2605920</v>
          </cell>
        </row>
        <row r="303">
          <cell r="B303" t="str">
            <v>066417</v>
          </cell>
          <cell r="C303" t="str">
            <v>Ikahakahak</v>
          </cell>
          <cell r="D303" t="str">
            <v>FRE</v>
          </cell>
          <cell r="E303" t="str">
            <v>Church (Government Assisted)</v>
          </cell>
          <cell r="F303" t="str">
            <v>Tanna</v>
          </cell>
          <cell r="G303" t="str">
            <v>Tafea</v>
          </cell>
          <cell r="H303" t="str">
            <v>0085021001</v>
          </cell>
          <cell r="I303" t="str">
            <v>IKAHAKAHAK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150</v>
          </cell>
          <cell r="N303">
            <v>8900</v>
          </cell>
          <cell r="O303">
            <v>1335000</v>
          </cell>
          <cell r="Q303">
            <v>400500</v>
          </cell>
          <cell r="R303">
            <v>400500</v>
          </cell>
          <cell r="S303">
            <v>0</v>
          </cell>
          <cell r="T303">
            <v>801000</v>
          </cell>
          <cell r="U303">
            <v>801000</v>
          </cell>
        </row>
        <row r="304">
          <cell r="B304" t="str">
            <v>066418</v>
          </cell>
          <cell r="C304" t="str">
            <v>Ikiti</v>
          </cell>
          <cell r="D304" t="str">
            <v>FRE</v>
          </cell>
          <cell r="E304" t="str">
            <v>Church (Government Assisted)</v>
          </cell>
          <cell r="F304" t="str">
            <v>Tanna</v>
          </cell>
          <cell r="G304" t="str">
            <v>Tafea</v>
          </cell>
          <cell r="H304" t="str">
            <v>0085023001</v>
          </cell>
          <cell r="I304" t="str">
            <v>IKITI PRIMARY SCHOOL</v>
          </cell>
          <cell r="J304" t="str">
            <v>PS</v>
          </cell>
          <cell r="K304" t="str">
            <v>No</v>
          </cell>
          <cell r="L304" t="str">
            <v xml:space="preserve">1 2 3 4 5 6 </v>
          </cell>
          <cell r="M304">
            <v>231</v>
          </cell>
          <cell r="N304">
            <v>8900</v>
          </cell>
          <cell r="O304">
            <v>2055900</v>
          </cell>
          <cell r="P304">
            <v>616770</v>
          </cell>
          <cell r="R304">
            <v>616770</v>
          </cell>
          <cell r="S304">
            <v>0</v>
          </cell>
          <cell r="T304">
            <v>616770</v>
          </cell>
          <cell r="U304">
            <v>616770</v>
          </cell>
        </row>
        <row r="305">
          <cell r="B305" t="str">
            <v>066420</v>
          </cell>
          <cell r="C305" t="str">
            <v>Imaki</v>
          </cell>
          <cell r="D305" t="str">
            <v>FRE</v>
          </cell>
          <cell r="E305" t="str">
            <v>Church (Government Assisted)</v>
          </cell>
          <cell r="F305" t="str">
            <v>Tanna</v>
          </cell>
          <cell r="G305" t="str">
            <v>Tafea</v>
          </cell>
          <cell r="H305" t="str">
            <v>0085026001</v>
          </cell>
          <cell r="I305" t="str">
            <v>IMAKI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247</v>
          </cell>
          <cell r="N305">
            <v>8900</v>
          </cell>
          <cell r="O305">
            <v>2198300</v>
          </cell>
          <cell r="P305">
            <v>659490</v>
          </cell>
          <cell r="R305">
            <v>659490</v>
          </cell>
          <cell r="S305">
            <v>0</v>
          </cell>
          <cell r="T305">
            <v>659490</v>
          </cell>
          <cell r="U305">
            <v>659490</v>
          </cell>
        </row>
        <row r="306">
          <cell r="B306" t="str">
            <v>066423</v>
          </cell>
          <cell r="C306" t="str">
            <v>Irumori</v>
          </cell>
          <cell r="D306" t="str">
            <v>ENG</v>
          </cell>
          <cell r="E306" t="str">
            <v>Government of Vanuatu</v>
          </cell>
          <cell r="F306" t="str">
            <v>Aniwa</v>
          </cell>
          <cell r="G306" t="str">
            <v>Tafea</v>
          </cell>
          <cell r="H306" t="str">
            <v>0084961001</v>
          </cell>
          <cell r="I306" t="str">
            <v>IRUMORI PRIMARY SCHOOL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72</v>
          </cell>
          <cell r="N306">
            <v>8900</v>
          </cell>
          <cell r="O306">
            <v>640800</v>
          </cell>
          <cell r="P306">
            <v>192240</v>
          </cell>
          <cell r="R306">
            <v>192240</v>
          </cell>
          <cell r="S306">
            <v>0</v>
          </cell>
          <cell r="T306">
            <v>192240</v>
          </cell>
          <cell r="U306">
            <v>192240</v>
          </cell>
        </row>
        <row r="307">
          <cell r="B307" t="str">
            <v>066426</v>
          </cell>
          <cell r="C307" t="str">
            <v>Isaka</v>
          </cell>
          <cell r="D307" t="str">
            <v>ENG</v>
          </cell>
          <cell r="E307" t="str">
            <v>Government of Vanuatu</v>
          </cell>
          <cell r="F307" t="str">
            <v>Tanna</v>
          </cell>
          <cell r="G307" t="str">
            <v>Tafea</v>
          </cell>
          <cell r="H307" t="str">
            <v>0084964001</v>
          </cell>
          <cell r="I307" t="str">
            <v>ISAKA PRIMARY SCHOOL</v>
          </cell>
          <cell r="J307" t="str">
            <v>PS</v>
          </cell>
          <cell r="K307" t="str">
            <v>No</v>
          </cell>
          <cell r="L307" t="str">
            <v xml:space="preserve">1 2 3 4 5 6 </v>
          </cell>
          <cell r="M307">
            <v>278</v>
          </cell>
          <cell r="N307">
            <v>8900</v>
          </cell>
          <cell r="O307">
            <v>2474200</v>
          </cell>
          <cell r="P307">
            <v>742260</v>
          </cell>
          <cell r="R307">
            <v>742260</v>
          </cell>
          <cell r="S307">
            <v>0</v>
          </cell>
          <cell r="T307">
            <v>742260</v>
          </cell>
          <cell r="U307">
            <v>742260</v>
          </cell>
        </row>
        <row r="308">
          <cell r="B308" t="str">
            <v>066427</v>
          </cell>
          <cell r="C308" t="str">
            <v>Isangel  Francais</v>
          </cell>
          <cell r="D308" t="str">
            <v>FRE</v>
          </cell>
          <cell r="E308" t="str">
            <v>Government of Vanuatu</v>
          </cell>
          <cell r="F308" t="str">
            <v>Tanna</v>
          </cell>
          <cell r="G308" t="str">
            <v>Tafea</v>
          </cell>
          <cell r="H308" t="str">
            <v>0084965001</v>
          </cell>
          <cell r="I308" t="str">
            <v>ISANGEL FRENCH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134</v>
          </cell>
          <cell r="N308">
            <v>8900</v>
          </cell>
          <cell r="O308">
            <v>1192600</v>
          </cell>
          <cell r="Q308">
            <v>357780</v>
          </cell>
          <cell r="R308">
            <v>357780</v>
          </cell>
          <cell r="S308">
            <v>0</v>
          </cell>
          <cell r="T308">
            <v>715560</v>
          </cell>
          <cell r="U308">
            <v>715560</v>
          </cell>
        </row>
        <row r="309">
          <cell r="B309" t="str">
            <v>066428</v>
          </cell>
          <cell r="C309" t="str">
            <v>Isangel English</v>
          </cell>
          <cell r="D309" t="str">
            <v>ENG</v>
          </cell>
          <cell r="E309" t="str">
            <v>Government of Vanuatu</v>
          </cell>
          <cell r="F309" t="str">
            <v>Tanna</v>
          </cell>
          <cell r="G309" t="str">
            <v>Tafea</v>
          </cell>
          <cell r="H309" t="str">
            <v>0087412001</v>
          </cell>
          <cell r="I309" t="str">
            <v>ISANGEL CENTRAL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180</v>
          </cell>
          <cell r="N309">
            <v>8900</v>
          </cell>
          <cell r="O309">
            <v>1602000</v>
          </cell>
          <cell r="P309">
            <v>480600</v>
          </cell>
          <cell r="R309">
            <v>480600</v>
          </cell>
          <cell r="S309">
            <v>0</v>
          </cell>
          <cell r="T309">
            <v>480600</v>
          </cell>
          <cell r="U309">
            <v>480600</v>
          </cell>
        </row>
        <row r="310">
          <cell r="B310" t="str">
            <v>066529</v>
          </cell>
          <cell r="C310" t="str">
            <v>Ishia</v>
          </cell>
          <cell r="D310" t="str">
            <v>ENG</v>
          </cell>
          <cell r="E310" t="str">
            <v>Government of Vanuatu</v>
          </cell>
          <cell r="F310" t="str">
            <v>Futuna</v>
          </cell>
          <cell r="G310" t="str">
            <v>Tafea</v>
          </cell>
          <cell r="H310" t="str">
            <v>0085007001</v>
          </cell>
          <cell r="I310" t="str">
            <v>ISHIA PRIMARY SCHOOL</v>
          </cell>
          <cell r="J310" t="str">
            <v>PS</v>
          </cell>
          <cell r="K310" t="str">
            <v>No</v>
          </cell>
          <cell r="L310" t="str">
            <v xml:space="preserve">1 2 3 4 5 6 </v>
          </cell>
          <cell r="M310">
            <v>130</v>
          </cell>
          <cell r="N310">
            <v>8900</v>
          </cell>
          <cell r="O310">
            <v>1157000</v>
          </cell>
          <cell r="P310">
            <v>347100</v>
          </cell>
          <cell r="R310">
            <v>347100</v>
          </cell>
          <cell r="S310">
            <v>0</v>
          </cell>
          <cell r="T310">
            <v>347100</v>
          </cell>
          <cell r="U310">
            <v>347100</v>
          </cell>
        </row>
        <row r="311">
          <cell r="B311" t="str">
            <v>066431</v>
          </cell>
          <cell r="C311" t="str">
            <v>Itaku</v>
          </cell>
          <cell r="D311" t="str">
            <v>FRE</v>
          </cell>
          <cell r="E311" t="str">
            <v>Church (Government Assisted)</v>
          </cell>
          <cell r="F311" t="str">
            <v>Tanna</v>
          </cell>
          <cell r="G311" t="str">
            <v>Tafea</v>
          </cell>
          <cell r="H311" t="str">
            <v>0085118001</v>
          </cell>
          <cell r="I311" t="str">
            <v>ITAKU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147</v>
          </cell>
          <cell r="N311">
            <v>8900</v>
          </cell>
          <cell r="O311">
            <v>1308300</v>
          </cell>
          <cell r="P311">
            <v>392490</v>
          </cell>
          <cell r="R311">
            <v>392490</v>
          </cell>
          <cell r="S311">
            <v>0</v>
          </cell>
          <cell r="T311">
            <v>392490</v>
          </cell>
          <cell r="U311">
            <v>392490</v>
          </cell>
        </row>
        <row r="312">
          <cell r="B312" t="str">
            <v>066432</v>
          </cell>
          <cell r="C312" t="str">
            <v>Iwunmit</v>
          </cell>
          <cell r="D312" t="str">
            <v>ENG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0084968001</v>
          </cell>
          <cell r="I312" t="str">
            <v>IWUNMIT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180</v>
          </cell>
          <cell r="N312">
            <v>8900</v>
          </cell>
          <cell r="O312">
            <v>1602000</v>
          </cell>
          <cell r="P312">
            <v>480600</v>
          </cell>
          <cell r="R312">
            <v>480600</v>
          </cell>
          <cell r="S312">
            <v>0</v>
          </cell>
          <cell r="T312">
            <v>480600</v>
          </cell>
          <cell r="U312">
            <v>480600</v>
          </cell>
        </row>
        <row r="313">
          <cell r="B313" t="str">
            <v>066433</v>
          </cell>
          <cell r="C313" t="str">
            <v>Kamahau (Karimasanga)</v>
          </cell>
          <cell r="D313" t="str">
            <v>ENG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0085028001</v>
          </cell>
          <cell r="I313" t="str">
            <v>KAMAHAU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117</v>
          </cell>
          <cell r="N313">
            <v>8900</v>
          </cell>
          <cell r="O313">
            <v>1041300</v>
          </cell>
          <cell r="P313">
            <v>312390</v>
          </cell>
          <cell r="R313">
            <v>312390</v>
          </cell>
          <cell r="S313">
            <v>0</v>
          </cell>
          <cell r="T313">
            <v>312390</v>
          </cell>
          <cell r="U313">
            <v>312390</v>
          </cell>
        </row>
        <row r="314">
          <cell r="B314" t="str">
            <v>066435</v>
          </cell>
          <cell r="C314" t="str">
            <v>King's Cross</v>
          </cell>
          <cell r="D314" t="str">
            <v>FRE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0084970001</v>
          </cell>
          <cell r="I314" t="str">
            <v>KINGS CROSS PRIMARY SCHOOL</v>
          </cell>
          <cell r="J314" t="str">
            <v>PS</v>
          </cell>
          <cell r="K314" t="str">
            <v>No</v>
          </cell>
          <cell r="L314" t="str">
            <v xml:space="preserve">1 2 3 4 5 6 </v>
          </cell>
          <cell r="M314">
            <v>85</v>
          </cell>
          <cell r="N314">
            <v>8900</v>
          </cell>
          <cell r="O314">
            <v>756500</v>
          </cell>
          <cell r="P314">
            <v>226950</v>
          </cell>
          <cell r="R314">
            <v>226950</v>
          </cell>
          <cell r="S314">
            <v>0</v>
          </cell>
          <cell r="T314">
            <v>226950</v>
          </cell>
          <cell r="U314">
            <v>226950</v>
          </cell>
        </row>
        <row r="315">
          <cell r="B315" t="str">
            <v>066436</v>
          </cell>
          <cell r="C315" t="str">
            <v>Kwamera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0084972001</v>
          </cell>
          <cell r="I315" t="str">
            <v>KWAMERA PRIMARY SCHOOL</v>
          </cell>
          <cell r="J315" t="str">
            <v>PS</v>
          </cell>
          <cell r="K315" t="str">
            <v>No</v>
          </cell>
          <cell r="L315" t="str">
            <v xml:space="preserve">1 2 3 4 5 6 </v>
          </cell>
          <cell r="M315">
            <v>146</v>
          </cell>
          <cell r="N315">
            <v>8900</v>
          </cell>
          <cell r="O315">
            <v>1299400</v>
          </cell>
          <cell r="P315">
            <v>389820</v>
          </cell>
          <cell r="R315">
            <v>389820</v>
          </cell>
          <cell r="S315">
            <v>0</v>
          </cell>
          <cell r="T315">
            <v>389820</v>
          </cell>
          <cell r="U315">
            <v>389820</v>
          </cell>
        </row>
        <row r="316">
          <cell r="B316" t="str">
            <v>066440</v>
          </cell>
          <cell r="C316" t="str">
            <v>Lamanaruan</v>
          </cell>
          <cell r="D316" t="str">
            <v>FRE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0085017001</v>
          </cell>
          <cell r="I316" t="str">
            <v>LAMANARUAN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61</v>
          </cell>
          <cell r="N316">
            <v>8900</v>
          </cell>
          <cell r="O316">
            <v>542900</v>
          </cell>
          <cell r="P316">
            <v>162870</v>
          </cell>
          <cell r="R316">
            <v>162870</v>
          </cell>
          <cell r="S316">
            <v>0</v>
          </cell>
          <cell r="T316">
            <v>162870</v>
          </cell>
          <cell r="U316">
            <v>162870</v>
          </cell>
        </row>
        <row r="317">
          <cell r="B317" t="str">
            <v>066415</v>
          </cell>
          <cell r="C317" t="str">
            <v>Lamkail</v>
          </cell>
          <cell r="D317" t="str">
            <v>ENG</v>
          </cell>
          <cell r="E317" t="str">
            <v>Government of Vanuatu</v>
          </cell>
          <cell r="F317" t="str">
            <v>Tanna</v>
          </cell>
          <cell r="G317" t="str">
            <v>Tafea</v>
          </cell>
          <cell r="H317" t="str">
            <v>0084958001</v>
          </cell>
          <cell r="I317" t="str">
            <v>LAMKAIL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217</v>
          </cell>
          <cell r="N317">
            <v>8900</v>
          </cell>
          <cell r="O317">
            <v>1931300</v>
          </cell>
          <cell r="P317">
            <v>579390</v>
          </cell>
          <cell r="R317">
            <v>579390</v>
          </cell>
          <cell r="S317">
            <v>0</v>
          </cell>
          <cell r="T317">
            <v>579390</v>
          </cell>
          <cell r="U317">
            <v>579390</v>
          </cell>
        </row>
        <row r="318">
          <cell r="B318" t="str">
            <v>066444</v>
          </cell>
          <cell r="C318" t="str">
            <v>Lamnatou</v>
          </cell>
          <cell r="D318" t="str">
            <v>FRE</v>
          </cell>
          <cell r="E318" t="str">
            <v>Government of Vanuatu</v>
          </cell>
          <cell r="F318" t="str">
            <v>Tanna</v>
          </cell>
          <cell r="G318" t="str">
            <v>Tafea</v>
          </cell>
          <cell r="H318" t="str">
            <v>0084976001</v>
          </cell>
          <cell r="I318" t="str">
            <v>LAMNATOU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146</v>
          </cell>
          <cell r="N318">
            <v>8900</v>
          </cell>
          <cell r="O318">
            <v>1299400</v>
          </cell>
          <cell r="P318">
            <v>389820</v>
          </cell>
          <cell r="R318">
            <v>389820</v>
          </cell>
          <cell r="S318">
            <v>0</v>
          </cell>
          <cell r="T318">
            <v>389820</v>
          </cell>
          <cell r="U318">
            <v>389820</v>
          </cell>
        </row>
        <row r="319">
          <cell r="B319" t="str">
            <v>066446</v>
          </cell>
          <cell r="C319" t="str">
            <v>Latun</v>
          </cell>
          <cell r="D319" t="str">
            <v>ENG</v>
          </cell>
          <cell r="E319" t="str">
            <v>Government of Vanuatu</v>
          </cell>
          <cell r="F319" t="str">
            <v>Tanna</v>
          </cell>
          <cell r="G319" t="str">
            <v>Tafea</v>
          </cell>
          <cell r="H319" t="str">
            <v>0085013001</v>
          </cell>
          <cell r="I319" t="str">
            <v>LATUN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216</v>
          </cell>
          <cell r="N319">
            <v>8900</v>
          </cell>
          <cell r="O319">
            <v>1922400</v>
          </cell>
          <cell r="Q319">
            <v>576720</v>
          </cell>
          <cell r="R319">
            <v>576720</v>
          </cell>
          <cell r="S319">
            <v>0</v>
          </cell>
          <cell r="T319">
            <v>1153440</v>
          </cell>
          <cell r="U319">
            <v>1153440</v>
          </cell>
        </row>
        <row r="320">
          <cell r="B320" t="str">
            <v>066447</v>
          </cell>
          <cell r="C320" t="str">
            <v>Launalang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0084979001</v>
          </cell>
          <cell r="I320" t="str">
            <v>LAUNALANG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127</v>
          </cell>
          <cell r="N320">
            <v>8900</v>
          </cell>
          <cell r="O320">
            <v>1130300</v>
          </cell>
          <cell r="P320">
            <v>339090</v>
          </cell>
          <cell r="R320">
            <v>339090</v>
          </cell>
          <cell r="S320">
            <v>0</v>
          </cell>
          <cell r="T320">
            <v>339090</v>
          </cell>
          <cell r="U320">
            <v>339090</v>
          </cell>
        </row>
        <row r="321">
          <cell r="B321" t="str">
            <v>0664494</v>
          </cell>
          <cell r="C321" t="str">
            <v>Leauer</v>
          </cell>
          <cell r="D321" t="str">
            <v>ENG</v>
          </cell>
          <cell r="E321" t="str">
            <v>Church (Government Assisted)</v>
          </cell>
          <cell r="F321" t="str">
            <v>Tanna</v>
          </cell>
          <cell r="G321" t="str">
            <v>Tafea</v>
          </cell>
          <cell r="H321" t="str">
            <v>0098262001</v>
          </cell>
          <cell r="I321" t="str">
            <v>LEAUR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76</v>
          </cell>
          <cell r="N321">
            <v>8900</v>
          </cell>
          <cell r="O321">
            <v>676400</v>
          </cell>
          <cell r="P321">
            <v>202920</v>
          </cell>
          <cell r="R321">
            <v>202920</v>
          </cell>
          <cell r="S321">
            <v>0</v>
          </cell>
          <cell r="T321">
            <v>202920</v>
          </cell>
          <cell r="U321">
            <v>202920</v>
          </cell>
        </row>
        <row r="322">
          <cell r="B322" t="str">
            <v>066449</v>
          </cell>
          <cell r="C322" t="str">
            <v>Lenakel</v>
          </cell>
          <cell r="D322" t="str">
            <v>ENG</v>
          </cell>
          <cell r="E322" t="str">
            <v>Church (Government Assisted)</v>
          </cell>
          <cell r="F322" t="str">
            <v>Tanna</v>
          </cell>
          <cell r="G322" t="str">
            <v>Tafea</v>
          </cell>
          <cell r="H322" t="str">
            <v>0084980001</v>
          </cell>
          <cell r="I322" t="str">
            <v>LENAKEL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407</v>
          </cell>
          <cell r="N322">
            <v>8900</v>
          </cell>
          <cell r="O322">
            <v>3622300</v>
          </cell>
          <cell r="P322">
            <v>1086690</v>
          </cell>
          <cell r="R322">
            <v>1086690</v>
          </cell>
          <cell r="S322">
            <v>0</v>
          </cell>
          <cell r="T322">
            <v>1086690</v>
          </cell>
          <cell r="U322">
            <v>1086690</v>
          </cell>
        </row>
        <row r="323">
          <cell r="B323" t="str">
            <v>066453</v>
          </cell>
          <cell r="C323" t="str">
            <v>Loono</v>
          </cell>
          <cell r="D323" t="str">
            <v>FRE</v>
          </cell>
          <cell r="E323" t="str">
            <v>Church (Government Assisted)</v>
          </cell>
          <cell r="F323" t="str">
            <v>Tanna</v>
          </cell>
          <cell r="G323" t="str">
            <v>Tafea</v>
          </cell>
          <cell r="H323" t="str">
            <v>0085123001</v>
          </cell>
          <cell r="I323" t="str">
            <v>LOONO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83</v>
          </cell>
          <cell r="N323">
            <v>8900</v>
          </cell>
          <cell r="O323">
            <v>738700</v>
          </cell>
          <cell r="Q323">
            <v>221610</v>
          </cell>
          <cell r="R323">
            <v>221610</v>
          </cell>
          <cell r="S323">
            <v>0</v>
          </cell>
          <cell r="T323">
            <v>443220</v>
          </cell>
          <cell r="U323">
            <v>443220</v>
          </cell>
        </row>
        <row r="324">
          <cell r="B324" t="str">
            <v>066454</v>
          </cell>
          <cell r="C324" t="str">
            <v>Loukaru (Lounalou)</v>
          </cell>
          <cell r="D324" t="str">
            <v>ENG</v>
          </cell>
          <cell r="E324" t="str">
            <v>Church (Government Assisted)</v>
          </cell>
          <cell r="F324" t="str">
            <v>Tanna</v>
          </cell>
          <cell r="G324" t="str">
            <v>Tafea</v>
          </cell>
          <cell r="H324" t="str">
            <v>0085124001</v>
          </cell>
          <cell r="I324" t="str">
            <v>LOUKARU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186</v>
          </cell>
          <cell r="N324">
            <v>8900</v>
          </cell>
          <cell r="O324">
            <v>1655400</v>
          </cell>
          <cell r="Q324">
            <v>496620</v>
          </cell>
          <cell r="R324">
            <v>496620</v>
          </cell>
          <cell r="S324">
            <v>0</v>
          </cell>
          <cell r="T324">
            <v>993240</v>
          </cell>
          <cell r="U324">
            <v>993240</v>
          </cell>
        </row>
        <row r="325">
          <cell r="B325" t="str">
            <v>066458</v>
          </cell>
          <cell r="C325" t="str">
            <v>Lounapayou</v>
          </cell>
          <cell r="D325" t="str">
            <v>FRE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0084989001</v>
          </cell>
          <cell r="I325" t="str">
            <v>LOUNAPAYOU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62</v>
          </cell>
          <cell r="N325">
            <v>8900</v>
          </cell>
          <cell r="O325">
            <v>551800</v>
          </cell>
          <cell r="P325">
            <v>165540</v>
          </cell>
          <cell r="R325">
            <v>165540</v>
          </cell>
          <cell r="S325">
            <v>0</v>
          </cell>
          <cell r="T325">
            <v>165540</v>
          </cell>
          <cell r="U325">
            <v>165540</v>
          </cell>
        </row>
        <row r="326">
          <cell r="B326" t="str">
            <v>0664573</v>
          </cell>
          <cell r="C326" t="str">
            <v>Lounapek Ruan</v>
          </cell>
          <cell r="D326" t="str">
            <v>ENG</v>
          </cell>
          <cell r="E326" t="str">
            <v>Government of Vanuatu</v>
          </cell>
          <cell r="F326" t="str">
            <v>Tanna</v>
          </cell>
          <cell r="G326" t="str">
            <v>Tafea</v>
          </cell>
          <cell r="H326" t="str">
            <v>0016936001</v>
          </cell>
          <cell r="I326" t="str">
            <v>TAFEA PEB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78</v>
          </cell>
          <cell r="N326">
            <v>8900</v>
          </cell>
          <cell r="O326">
            <v>694200</v>
          </cell>
          <cell r="P326">
            <v>208260</v>
          </cell>
          <cell r="R326">
            <v>208260</v>
          </cell>
          <cell r="S326">
            <v>0</v>
          </cell>
          <cell r="T326">
            <v>208260</v>
          </cell>
          <cell r="U326">
            <v>208260</v>
          </cell>
        </row>
        <row r="327">
          <cell r="B327" t="str">
            <v>066461</v>
          </cell>
          <cell r="C327" t="str">
            <v>Lousula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0084990001</v>
          </cell>
          <cell r="I327" t="str">
            <v>LOUSULA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</v>
          </cell>
          <cell r="N327">
            <v>8900</v>
          </cell>
          <cell r="O327">
            <v>160200</v>
          </cell>
          <cell r="P327">
            <v>43060</v>
          </cell>
          <cell r="R327">
            <v>48060</v>
          </cell>
          <cell r="S327">
            <v>8000</v>
          </cell>
          <cell r="T327">
            <v>40060</v>
          </cell>
          <cell r="U327">
            <v>40060</v>
          </cell>
        </row>
        <row r="328">
          <cell r="B328" t="str">
            <v>066462</v>
          </cell>
          <cell r="C328" t="str">
            <v>Lowanatom</v>
          </cell>
          <cell r="D328" t="str">
            <v>FRE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0085030001</v>
          </cell>
          <cell r="I328" t="str">
            <v>LOWANATOM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140</v>
          </cell>
          <cell r="N328">
            <v>8900</v>
          </cell>
          <cell r="O328">
            <v>1246000</v>
          </cell>
          <cell r="P328">
            <v>373800</v>
          </cell>
          <cell r="R328">
            <v>373800</v>
          </cell>
          <cell r="S328">
            <v>0</v>
          </cell>
          <cell r="T328">
            <v>373800</v>
          </cell>
          <cell r="U328">
            <v>373800</v>
          </cell>
        </row>
        <row r="329">
          <cell r="B329" t="str">
            <v>0664480</v>
          </cell>
          <cell r="C329" t="str">
            <v>Lowenata</v>
          </cell>
          <cell r="D329" t="str">
            <v>ENG</v>
          </cell>
          <cell r="E329" t="str">
            <v>Church (Government Assisted)</v>
          </cell>
          <cell r="F329" t="str">
            <v>Tanna</v>
          </cell>
          <cell r="G329" t="str">
            <v>Tafea</v>
          </cell>
          <cell r="H329" t="str">
            <v>0098392001</v>
          </cell>
          <cell r="I329" t="str">
            <v>LOWENATA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107</v>
          </cell>
          <cell r="N329">
            <v>8900</v>
          </cell>
          <cell r="O329">
            <v>952300</v>
          </cell>
          <cell r="P329">
            <v>285690</v>
          </cell>
          <cell r="R329">
            <v>285690</v>
          </cell>
          <cell r="S329">
            <v>0</v>
          </cell>
          <cell r="T329">
            <v>285690</v>
          </cell>
          <cell r="U329">
            <v>285690</v>
          </cell>
        </row>
        <row r="330">
          <cell r="B330" t="str">
            <v>066465</v>
          </cell>
          <cell r="C330" t="str">
            <v>Manuapen</v>
          </cell>
          <cell r="D330" t="str">
            <v>FRE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0084994001</v>
          </cell>
          <cell r="I330" t="str">
            <v>MANUAPEN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80</v>
          </cell>
          <cell r="N330">
            <v>8900</v>
          </cell>
          <cell r="O330">
            <v>712000</v>
          </cell>
          <cell r="P330">
            <v>213600</v>
          </cell>
          <cell r="R330">
            <v>213600</v>
          </cell>
          <cell r="S330">
            <v>0</v>
          </cell>
          <cell r="T330">
            <v>213600</v>
          </cell>
          <cell r="U330">
            <v>213600</v>
          </cell>
        </row>
        <row r="331">
          <cell r="B331" t="str">
            <v>0664564</v>
          </cell>
          <cell r="C331" t="str">
            <v>NTM Kwansiwi PS</v>
          </cell>
          <cell r="D331" t="str">
            <v>ENG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0203053001</v>
          </cell>
          <cell r="I331" t="str">
            <v>NTM KWANSIWI PRIMARY SCHOOL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75</v>
          </cell>
          <cell r="N331">
            <v>8900</v>
          </cell>
          <cell r="O331">
            <v>667500</v>
          </cell>
          <cell r="P331">
            <v>200250</v>
          </cell>
          <cell r="R331">
            <v>200250</v>
          </cell>
          <cell r="S331">
            <v>0</v>
          </cell>
          <cell r="T331">
            <v>200250</v>
          </cell>
          <cell r="U331">
            <v>200250</v>
          </cell>
        </row>
        <row r="332">
          <cell r="B332" t="str">
            <v>066472</v>
          </cell>
          <cell r="C332" t="str">
            <v>Petros</v>
          </cell>
          <cell r="D332" t="str">
            <v>ENG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0084996001</v>
          </cell>
          <cell r="I332" t="str">
            <v>PETROS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148</v>
          </cell>
          <cell r="N332">
            <v>8900</v>
          </cell>
          <cell r="O332">
            <v>1317200</v>
          </cell>
          <cell r="Q332">
            <v>395160</v>
          </cell>
          <cell r="R332">
            <v>395160</v>
          </cell>
          <cell r="S332">
            <v>0</v>
          </cell>
          <cell r="T332">
            <v>790320</v>
          </cell>
          <cell r="U332">
            <v>790320</v>
          </cell>
        </row>
        <row r="333">
          <cell r="B333" t="str">
            <v>066373</v>
          </cell>
          <cell r="C333" t="str">
            <v>Port Melou</v>
          </cell>
          <cell r="D333" t="str">
            <v>FRE</v>
          </cell>
          <cell r="E333" t="str">
            <v>Government of Vanuatu</v>
          </cell>
          <cell r="F333" t="str">
            <v>Erromango</v>
          </cell>
          <cell r="G333" t="str">
            <v>Tafea</v>
          </cell>
          <cell r="H333" t="str">
            <v>0084948001</v>
          </cell>
          <cell r="I333" t="str">
            <v>PORT MELOU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101</v>
          </cell>
          <cell r="N333">
            <v>8900</v>
          </cell>
          <cell r="O333">
            <v>898900</v>
          </cell>
          <cell r="P333">
            <v>269670</v>
          </cell>
          <cell r="R333">
            <v>269670</v>
          </cell>
          <cell r="S333">
            <v>0</v>
          </cell>
          <cell r="T333">
            <v>269670</v>
          </cell>
          <cell r="U333">
            <v>269670</v>
          </cell>
        </row>
        <row r="334">
          <cell r="B334" t="str">
            <v>066374</v>
          </cell>
          <cell r="C334" t="str">
            <v>Port Narvin</v>
          </cell>
          <cell r="D334" t="str">
            <v>ENG</v>
          </cell>
          <cell r="E334" t="str">
            <v>Government of Vanuatu</v>
          </cell>
          <cell r="F334" t="str">
            <v>Erromango</v>
          </cell>
          <cell r="G334" t="str">
            <v>Tafea</v>
          </cell>
          <cell r="H334" t="str">
            <v>0084949001</v>
          </cell>
          <cell r="I334" t="str">
            <v>PORT NARVIN PRIMARY SCHOOL</v>
          </cell>
          <cell r="J334" t="str">
            <v>PS</v>
          </cell>
          <cell r="K334" t="str">
            <v>No</v>
          </cell>
          <cell r="L334" t="str">
            <v xml:space="preserve">1 2 3 4 5 6 </v>
          </cell>
          <cell r="M334">
            <v>119</v>
          </cell>
          <cell r="N334">
            <v>8900</v>
          </cell>
          <cell r="O334">
            <v>1059100</v>
          </cell>
          <cell r="Q334">
            <v>317730</v>
          </cell>
          <cell r="R334">
            <v>317730</v>
          </cell>
          <cell r="S334">
            <v>0</v>
          </cell>
          <cell r="T334">
            <v>635460</v>
          </cell>
          <cell r="U334">
            <v>635460</v>
          </cell>
        </row>
        <row r="335">
          <cell r="B335" t="str">
            <v>066475</v>
          </cell>
          <cell r="C335" t="str">
            <v>Port Patrick</v>
          </cell>
          <cell r="D335" t="str">
            <v>ENG</v>
          </cell>
          <cell r="E335" t="str">
            <v>Government of Vanuatu</v>
          </cell>
          <cell r="F335" t="str">
            <v>Aneityum</v>
          </cell>
          <cell r="G335" t="str">
            <v>Tafea</v>
          </cell>
          <cell r="H335" t="str">
            <v>0085010001</v>
          </cell>
          <cell r="I335" t="str">
            <v>PORT PATRICK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76</v>
          </cell>
          <cell r="N335">
            <v>8900</v>
          </cell>
          <cell r="O335">
            <v>676400</v>
          </cell>
          <cell r="Q335">
            <v>202920</v>
          </cell>
          <cell r="R335">
            <v>202920</v>
          </cell>
          <cell r="S335">
            <v>0</v>
          </cell>
          <cell r="T335">
            <v>405840</v>
          </cell>
          <cell r="U335">
            <v>405840</v>
          </cell>
        </row>
        <row r="336">
          <cell r="B336" t="str">
            <v>066476</v>
          </cell>
          <cell r="C336" t="str">
            <v>Port Resolution</v>
          </cell>
          <cell r="D336" t="str">
            <v>ENG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0084997001</v>
          </cell>
          <cell r="I336" t="str">
            <v>PORT RESOLUTION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97</v>
          </cell>
          <cell r="N336">
            <v>8900</v>
          </cell>
          <cell r="O336">
            <v>863300</v>
          </cell>
          <cell r="P336">
            <v>258990</v>
          </cell>
          <cell r="R336">
            <v>258990</v>
          </cell>
          <cell r="S336">
            <v>0</v>
          </cell>
          <cell r="T336">
            <v>258990</v>
          </cell>
          <cell r="U336">
            <v>258990</v>
          </cell>
        </row>
        <row r="337">
          <cell r="B337" t="str">
            <v>066480</v>
          </cell>
          <cell r="C337" t="str">
            <v>Tuhu</v>
          </cell>
          <cell r="D337" t="str">
            <v>ENG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0084998001</v>
          </cell>
          <cell r="I337" t="str">
            <v>TUHU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177</v>
          </cell>
          <cell r="N337">
            <v>8900</v>
          </cell>
          <cell r="O337">
            <v>1575300</v>
          </cell>
          <cell r="P337">
            <v>472590</v>
          </cell>
          <cell r="R337">
            <v>472590</v>
          </cell>
          <cell r="S337">
            <v>0</v>
          </cell>
          <cell r="T337">
            <v>472590</v>
          </cell>
          <cell r="U337">
            <v>472590</v>
          </cell>
        </row>
        <row r="338">
          <cell r="B338" t="str">
            <v>066483</v>
          </cell>
          <cell r="C338" t="str">
            <v>Yapilmai</v>
          </cell>
          <cell r="D338" t="str">
            <v>FRE</v>
          </cell>
          <cell r="E338" t="str">
            <v>Government of Vanuatu</v>
          </cell>
          <cell r="F338" t="str">
            <v>Tanna</v>
          </cell>
          <cell r="G338" t="str">
            <v>Tafea</v>
          </cell>
          <cell r="H338" t="str">
            <v>0084999001</v>
          </cell>
          <cell r="I338" t="str">
            <v>YAPILMAI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214</v>
          </cell>
          <cell r="N338">
            <v>8900</v>
          </cell>
          <cell r="O338">
            <v>1904600</v>
          </cell>
          <cell r="P338">
            <v>571380</v>
          </cell>
          <cell r="R338">
            <v>571380</v>
          </cell>
          <cell r="S338">
            <v>0</v>
          </cell>
          <cell r="T338">
            <v>571380</v>
          </cell>
          <cell r="U338">
            <v>571380</v>
          </cell>
        </row>
        <row r="339">
          <cell r="B339" t="str">
            <v>066484</v>
          </cell>
          <cell r="C339" t="str">
            <v>Yenavaten</v>
          </cell>
          <cell r="D339" t="str">
            <v>FRE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0085116001</v>
          </cell>
          <cell r="I339" t="str">
            <v>YENAUATEN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140</v>
          </cell>
          <cell r="N339">
            <v>8900</v>
          </cell>
          <cell r="O339">
            <v>1246000</v>
          </cell>
          <cell r="Q339">
            <v>373800</v>
          </cell>
          <cell r="R339">
            <v>373800</v>
          </cell>
          <cell r="S339">
            <v>0</v>
          </cell>
          <cell r="T339">
            <v>747600</v>
          </cell>
          <cell r="U339">
            <v>747600</v>
          </cell>
        </row>
        <row r="340">
          <cell r="B340" t="str">
            <v>066485</v>
          </cell>
          <cell r="C340" t="str">
            <v>Yenumakel</v>
          </cell>
          <cell r="D340" t="str">
            <v>FRE</v>
          </cell>
          <cell r="E340" t="str">
            <v>Government of Vanuatu</v>
          </cell>
          <cell r="F340" t="str">
            <v>Tanna</v>
          </cell>
          <cell r="G340" t="str">
            <v>Tafea</v>
          </cell>
          <cell r="H340" t="str">
            <v>0085001001</v>
          </cell>
          <cell r="I340" t="str">
            <v>YENUMAKEL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38</v>
          </cell>
          <cell r="N340">
            <v>8900</v>
          </cell>
          <cell r="O340">
            <v>338200</v>
          </cell>
          <cell r="Q340">
            <v>101460</v>
          </cell>
          <cell r="R340">
            <v>101460</v>
          </cell>
          <cell r="S340">
            <v>0</v>
          </cell>
          <cell r="T340">
            <v>202920</v>
          </cell>
          <cell r="U340">
            <v>202920</v>
          </cell>
        </row>
        <row r="341">
          <cell r="B341" t="str">
            <v>066486</v>
          </cell>
          <cell r="C341" t="str">
            <v>Yevenkula</v>
          </cell>
          <cell r="D341" t="str">
            <v>ENG</v>
          </cell>
          <cell r="E341" t="str">
            <v>Government of Vanuatu</v>
          </cell>
          <cell r="F341" t="str">
            <v>Tanna</v>
          </cell>
          <cell r="G341" t="str">
            <v>Tafea</v>
          </cell>
          <cell r="H341" t="str">
            <v>0085002001</v>
          </cell>
          <cell r="I341" t="str">
            <v>YEVENKULA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163</v>
          </cell>
          <cell r="N341">
            <v>8900</v>
          </cell>
          <cell r="O341">
            <v>1450700</v>
          </cell>
          <cell r="Q341">
            <v>435210</v>
          </cell>
          <cell r="R341">
            <v>435210</v>
          </cell>
          <cell r="S341">
            <v>0</v>
          </cell>
          <cell r="T341">
            <v>870420</v>
          </cell>
          <cell r="U341">
            <v>870420</v>
          </cell>
        </row>
        <row r="342">
          <cell r="B342" t="str">
            <v>022244</v>
          </cell>
          <cell r="C342" t="str">
            <v>Vusiroro</v>
          </cell>
          <cell r="D342" t="str">
            <v>FRE</v>
          </cell>
          <cell r="E342" t="str">
            <v>Church (Government Assisted)</v>
          </cell>
          <cell r="F342" t="str">
            <v>Santo</v>
          </cell>
          <cell r="G342" t="str">
            <v>Sanma</v>
          </cell>
          <cell r="H342" t="str">
            <v>0084668001</v>
          </cell>
          <cell r="I342" t="str">
            <v>VUSIRORO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27</v>
          </cell>
          <cell r="N342">
            <v>8900</v>
          </cell>
          <cell r="O342">
            <v>240300</v>
          </cell>
          <cell r="P342">
            <v>72090</v>
          </cell>
          <cell r="R342">
            <v>72090</v>
          </cell>
          <cell r="S342">
            <v>0</v>
          </cell>
          <cell r="T342">
            <v>72090</v>
          </cell>
          <cell r="U342">
            <v>72090</v>
          </cell>
        </row>
        <row r="343">
          <cell r="B343" t="str">
            <v>022278</v>
          </cell>
          <cell r="C343" t="str">
            <v>Winsao</v>
          </cell>
          <cell r="D343" t="str">
            <v>ENG</v>
          </cell>
          <cell r="E343" t="str">
            <v>Government of Vanuatu</v>
          </cell>
          <cell r="F343" t="str">
            <v>Santo</v>
          </cell>
          <cell r="G343" t="str">
            <v>Sanma</v>
          </cell>
          <cell r="H343" t="str">
            <v>0098397001</v>
          </cell>
          <cell r="I343" t="str">
            <v>WINSAO PRIMARY SCHOOL</v>
          </cell>
          <cell r="J343" t="str">
            <v>PS</v>
          </cell>
          <cell r="K343" t="str">
            <v>No</v>
          </cell>
          <cell r="L343" t="str">
            <v xml:space="preserve">1 2 3 4 5 6 </v>
          </cell>
          <cell r="M343">
            <v>32</v>
          </cell>
          <cell r="N343">
            <v>8900</v>
          </cell>
          <cell r="O343">
            <v>284800</v>
          </cell>
          <cell r="P343">
            <v>85440</v>
          </cell>
          <cell r="R343">
            <v>85440</v>
          </cell>
          <cell r="S343">
            <v>0</v>
          </cell>
          <cell r="T343">
            <v>85440</v>
          </cell>
          <cell r="U343">
            <v>85440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nma Eligible PS T3-Bank V"/>
      <sheetName val="Tranche 1 Actual 2024"/>
      <sheetName val="Tranche 2 Actual 2024"/>
    </sheetNames>
    <sheetDataSet>
      <sheetData sheetId="0"/>
      <sheetData sheetId="1">
        <row r="12">
          <cell r="B12" t="str">
            <v>010106</v>
          </cell>
          <cell r="C12" t="str">
            <v>Losalava</v>
          </cell>
          <cell r="D12" t="str">
            <v>ENG</v>
          </cell>
          <cell r="E12" t="str">
            <v>Church (Government Assisted)</v>
          </cell>
          <cell r="F12" t="str">
            <v>Gaua</v>
          </cell>
          <cell r="G12" t="str">
            <v>Torba</v>
          </cell>
          <cell r="H12" t="str">
            <v>0084559001</v>
          </cell>
          <cell r="I12" t="str">
            <v>LOSOLAVA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159</v>
          </cell>
          <cell r="N12">
            <v>8900</v>
          </cell>
          <cell r="O12">
            <v>1415100</v>
          </cell>
          <cell r="P12">
            <v>424530</v>
          </cell>
          <cell r="Q12">
            <v>0</v>
          </cell>
          <cell r="R12">
            <v>424530</v>
          </cell>
          <cell r="S12">
            <v>424530</v>
          </cell>
        </row>
        <row r="13">
          <cell r="B13" t="str">
            <v>010113</v>
          </cell>
          <cell r="C13" t="str">
            <v>Sarantar</v>
          </cell>
          <cell r="D13" t="str">
            <v>ENG</v>
          </cell>
          <cell r="E13" t="str">
            <v>Government of Vanuatu</v>
          </cell>
          <cell r="F13" t="str">
            <v>Gaua</v>
          </cell>
          <cell r="G13" t="str">
            <v>Torba</v>
          </cell>
          <cell r="H13" t="str">
            <v>0084561001</v>
          </cell>
          <cell r="I13" t="str">
            <v>SARANTAR PRIMARY SCHOOL</v>
          </cell>
          <cell r="J13" t="str">
            <v>PS</v>
          </cell>
          <cell r="K13" t="str">
            <v>No</v>
          </cell>
          <cell r="L13" t="str">
            <v xml:space="preserve">1 2 3 4 5 6 </v>
          </cell>
          <cell r="M13">
            <v>55</v>
          </cell>
          <cell r="N13">
            <v>8900</v>
          </cell>
          <cell r="O13">
            <v>489500</v>
          </cell>
          <cell r="P13">
            <v>146850</v>
          </cell>
          <cell r="Q13">
            <v>0</v>
          </cell>
          <cell r="R13">
            <v>146850</v>
          </cell>
          <cell r="S13">
            <v>146850</v>
          </cell>
        </row>
        <row r="14">
          <cell r="B14" t="str">
            <v>010119</v>
          </cell>
          <cell r="C14" t="str">
            <v>Vaget</v>
          </cell>
          <cell r="D14" t="str">
            <v>ENG</v>
          </cell>
          <cell r="E14" t="str">
            <v>Church (Government Assisted)</v>
          </cell>
          <cell r="F14" t="str">
            <v>Gaua</v>
          </cell>
          <cell r="G14" t="str">
            <v>Torba</v>
          </cell>
          <cell r="H14" t="str">
            <v>0084562001</v>
          </cell>
          <cell r="I14" t="str">
            <v>VAGET PRIMARY SCHOOL</v>
          </cell>
          <cell r="J14" t="str">
            <v>PS</v>
          </cell>
          <cell r="K14" t="str">
            <v>No</v>
          </cell>
          <cell r="L14" t="str">
            <v xml:space="preserve">1 2 3 4 5 6 7 8 </v>
          </cell>
          <cell r="M14">
            <v>115</v>
          </cell>
          <cell r="N14">
            <v>8900</v>
          </cell>
          <cell r="O14">
            <v>1023500</v>
          </cell>
          <cell r="P14">
            <v>307050</v>
          </cell>
          <cell r="Q14">
            <v>0</v>
          </cell>
          <cell r="R14">
            <v>307050</v>
          </cell>
          <cell r="S14">
            <v>307050</v>
          </cell>
        </row>
        <row r="15">
          <cell r="B15" t="str">
            <v>010121</v>
          </cell>
          <cell r="C15" t="str">
            <v>Silva Memorial (Vales)</v>
          </cell>
          <cell r="D15" t="str">
            <v>ENG</v>
          </cell>
          <cell r="E15" t="str">
            <v>Government of Vanuatu</v>
          </cell>
          <cell r="F15" t="str">
            <v>Gaua</v>
          </cell>
          <cell r="G15" t="str">
            <v>Torba</v>
          </cell>
          <cell r="H15" t="str">
            <v>0084563001</v>
          </cell>
          <cell r="I15" t="str">
            <v>VALES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65</v>
          </cell>
          <cell r="N15">
            <v>8900</v>
          </cell>
          <cell r="O15">
            <v>578500</v>
          </cell>
          <cell r="P15">
            <v>173550</v>
          </cell>
          <cell r="Q15">
            <v>0</v>
          </cell>
          <cell r="R15">
            <v>173550</v>
          </cell>
          <cell r="S15">
            <v>173550</v>
          </cell>
        </row>
        <row r="16">
          <cell r="B16" t="str">
            <v>010305</v>
          </cell>
          <cell r="C16" t="str">
            <v>Vaes (Lequel)</v>
          </cell>
          <cell r="D16" t="str">
            <v>ENG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0084564001</v>
          </cell>
          <cell r="I16" t="str">
            <v>LEQUEL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47</v>
          </cell>
          <cell r="N16">
            <v>8900</v>
          </cell>
          <cell r="O16">
            <v>418300</v>
          </cell>
          <cell r="P16">
            <v>125490</v>
          </cell>
          <cell r="Q16">
            <v>0</v>
          </cell>
          <cell r="R16">
            <v>125490</v>
          </cell>
          <cell r="S16">
            <v>125490</v>
          </cell>
        </row>
        <row r="17">
          <cell r="B17" t="str">
            <v>010308</v>
          </cell>
          <cell r="C17" t="str">
            <v>Nergar</v>
          </cell>
          <cell r="D17" t="str">
            <v>FRE</v>
          </cell>
          <cell r="E17" t="str">
            <v>Government of Vanuatu</v>
          </cell>
          <cell r="F17" t="str">
            <v>Mere Lava</v>
          </cell>
          <cell r="G17" t="str">
            <v>Torba</v>
          </cell>
          <cell r="H17" t="str">
            <v>0084565001</v>
          </cell>
          <cell r="I17" t="str">
            <v>NEGAR PRIMARY SCHOOL</v>
          </cell>
          <cell r="J17" t="str">
            <v>PS</v>
          </cell>
          <cell r="K17" t="str">
            <v>No</v>
          </cell>
          <cell r="L17" t="str">
            <v xml:space="preserve">1 2 3 4 5 6 </v>
          </cell>
          <cell r="M17">
            <v>50</v>
          </cell>
          <cell r="N17">
            <v>8900</v>
          </cell>
          <cell r="O17">
            <v>445000</v>
          </cell>
          <cell r="P17">
            <v>133500</v>
          </cell>
          <cell r="Q17">
            <v>0</v>
          </cell>
          <cell r="R17">
            <v>133500</v>
          </cell>
          <cell r="S17">
            <v>133500</v>
          </cell>
        </row>
        <row r="18">
          <cell r="B18" t="str">
            <v>010316</v>
          </cell>
          <cell r="C18" t="str">
            <v>Tasvare</v>
          </cell>
          <cell r="D18" t="str">
            <v>ENG</v>
          </cell>
          <cell r="E18" t="str">
            <v>Government of Vanuatu</v>
          </cell>
          <cell r="F18" t="str">
            <v>Mere Lava</v>
          </cell>
          <cell r="G18" t="str">
            <v>Torba</v>
          </cell>
          <cell r="H18" t="str">
            <v>0084567001</v>
          </cell>
          <cell r="I18" t="str">
            <v>TASVARE PRIMARY SCHOOL</v>
          </cell>
          <cell r="J18" t="str">
            <v>PS</v>
          </cell>
          <cell r="K18" t="str">
            <v>No</v>
          </cell>
          <cell r="L18" t="str">
            <v xml:space="preserve">1 2 3 4 5 6 </v>
          </cell>
          <cell r="M18">
            <v>37</v>
          </cell>
          <cell r="N18">
            <v>8900</v>
          </cell>
          <cell r="O18">
            <v>329300</v>
          </cell>
          <cell r="P18">
            <v>98790</v>
          </cell>
          <cell r="Q18">
            <v>0</v>
          </cell>
          <cell r="R18">
            <v>98790</v>
          </cell>
          <cell r="S18">
            <v>98790</v>
          </cell>
        </row>
        <row r="19">
          <cell r="B19" t="str">
            <v>010401</v>
          </cell>
          <cell r="C19" t="str">
            <v>Baldwin Lonsdale Memorial (BLMS)</v>
          </cell>
          <cell r="D19" t="str">
            <v>ENG</v>
          </cell>
          <cell r="E19" t="str">
            <v>Government of Vanuatu</v>
          </cell>
          <cell r="F19" t="str">
            <v>Vanua Lava</v>
          </cell>
          <cell r="G19" t="str">
            <v>Torba</v>
          </cell>
          <cell r="H19" t="str">
            <v>0084581001</v>
          </cell>
          <cell r="I19" t="str">
            <v>AREP PRIMARY SCHOOL</v>
          </cell>
          <cell r="J19" t="str">
            <v>PS</v>
          </cell>
          <cell r="K19" t="str">
            <v>Yes</v>
          </cell>
          <cell r="L19" t="str">
            <v xml:space="preserve">1 2 3 4 5 6 </v>
          </cell>
          <cell r="M19">
            <v>120</v>
          </cell>
          <cell r="N19">
            <v>8900</v>
          </cell>
          <cell r="O19">
            <v>1068000</v>
          </cell>
          <cell r="P19">
            <v>320400</v>
          </cell>
          <cell r="Q19">
            <v>0</v>
          </cell>
          <cell r="R19">
            <v>320400</v>
          </cell>
          <cell r="S19">
            <v>320400</v>
          </cell>
        </row>
        <row r="20">
          <cell r="B20" t="str">
            <v>0104095</v>
          </cell>
          <cell r="C20" t="str">
            <v>Ecole Primaire de Baldwin Lonsdale Memorial (BLMS)</v>
          </cell>
          <cell r="D20" t="str">
            <v>FRE</v>
          </cell>
          <cell r="E20" t="str">
            <v>Government of Vanuatu</v>
          </cell>
          <cell r="F20" t="str">
            <v>Vanua Lava</v>
          </cell>
          <cell r="G20" t="str">
            <v>Torba</v>
          </cell>
          <cell r="H20" t="str">
            <v>0084581001</v>
          </cell>
          <cell r="I20" t="str">
            <v>AREP PRIMARY SCHOOL</v>
          </cell>
          <cell r="J20" t="str">
            <v>PS</v>
          </cell>
          <cell r="K20" t="str">
            <v>Yes</v>
          </cell>
          <cell r="L20" t="str">
            <v xml:space="preserve">1 2 3 4 5 6 </v>
          </cell>
          <cell r="M20">
            <v>68</v>
          </cell>
          <cell r="N20">
            <v>8900</v>
          </cell>
          <cell r="O20">
            <v>605200</v>
          </cell>
          <cell r="P20">
            <v>181560</v>
          </cell>
          <cell r="Q20">
            <v>0</v>
          </cell>
          <cell r="R20">
            <v>181560</v>
          </cell>
          <cell r="S20">
            <v>181560</v>
          </cell>
        </row>
        <row r="21">
          <cell r="B21" t="str">
            <v>010411</v>
          </cell>
          <cell r="C21" t="str">
            <v>Sanlang</v>
          </cell>
          <cell r="D21" t="str">
            <v>ENG</v>
          </cell>
          <cell r="E21" t="str">
            <v>Church (Government Assisted)</v>
          </cell>
          <cell r="F21" t="str">
            <v>Vanua Lava</v>
          </cell>
          <cell r="G21" t="str">
            <v>Torba</v>
          </cell>
          <cell r="H21" t="str">
            <v>0084569001</v>
          </cell>
          <cell r="I21" t="str">
            <v>SANLANG PRIMARY SCHOOL</v>
          </cell>
          <cell r="J21" t="str">
            <v>PS</v>
          </cell>
          <cell r="K21" t="str">
            <v>No</v>
          </cell>
          <cell r="L21" t="str">
            <v xml:space="preserve">1 2 3 4 5 6 7 8 </v>
          </cell>
          <cell r="M21">
            <v>167</v>
          </cell>
          <cell r="N21">
            <v>8900</v>
          </cell>
          <cell r="O21">
            <v>1486300</v>
          </cell>
          <cell r="P21">
            <v>445890</v>
          </cell>
          <cell r="Q21">
            <v>0</v>
          </cell>
          <cell r="R21">
            <v>445890</v>
          </cell>
          <cell r="S21">
            <v>445890</v>
          </cell>
        </row>
        <row r="22">
          <cell r="B22" t="str">
            <v>0104115</v>
          </cell>
          <cell r="C22" t="str">
            <v>Gneretuvuro</v>
          </cell>
          <cell r="D22" t="str">
            <v>FRE</v>
          </cell>
          <cell r="E22" t="str">
            <v>Government of Vanuatu</v>
          </cell>
          <cell r="F22" t="str">
            <v>Vanua Lava</v>
          </cell>
          <cell r="G22" t="str">
            <v>Torba</v>
          </cell>
          <cell r="H22" t="str">
            <v>0098403001</v>
          </cell>
          <cell r="I22" t="str">
            <v>GNERETUVURO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44</v>
          </cell>
          <cell r="N22">
            <v>8900</v>
          </cell>
          <cell r="O22">
            <v>391600</v>
          </cell>
          <cell r="P22">
            <v>117480</v>
          </cell>
          <cell r="Q22">
            <v>0</v>
          </cell>
          <cell r="R22">
            <v>117480</v>
          </cell>
          <cell r="S22">
            <v>117480</v>
          </cell>
        </row>
        <row r="23">
          <cell r="B23" t="str">
            <v>010422</v>
          </cell>
          <cell r="C23" t="str">
            <v>Ecole de Nelson (Vatop)</v>
          </cell>
          <cell r="D23" t="str">
            <v>FRE</v>
          </cell>
          <cell r="E23" t="str">
            <v>Government of Vanuatu</v>
          </cell>
          <cell r="F23" t="str">
            <v>Vanua Lava</v>
          </cell>
          <cell r="G23" t="str">
            <v>Torba</v>
          </cell>
          <cell r="H23" t="str">
            <v>0084568001</v>
          </cell>
          <cell r="I23" t="str">
            <v>NELSON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29</v>
          </cell>
          <cell r="N23">
            <v>8900</v>
          </cell>
          <cell r="O23">
            <v>258100</v>
          </cell>
          <cell r="P23">
            <v>77430</v>
          </cell>
          <cell r="Q23">
            <v>0</v>
          </cell>
          <cell r="R23">
            <v>77430</v>
          </cell>
          <cell r="S23">
            <v>77430</v>
          </cell>
        </row>
        <row r="24">
          <cell r="B24" t="str">
            <v>010424</v>
          </cell>
          <cell r="C24" t="str">
            <v>Wosok</v>
          </cell>
          <cell r="D24" t="str">
            <v>FRE</v>
          </cell>
          <cell r="E24" t="str">
            <v>Government of Vanuatu</v>
          </cell>
          <cell r="F24" t="str">
            <v>Vanua Lava</v>
          </cell>
          <cell r="G24" t="str">
            <v>Torba</v>
          </cell>
          <cell r="H24" t="str">
            <v>0084571001</v>
          </cell>
          <cell r="I24" t="str">
            <v>WOSOK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59</v>
          </cell>
          <cell r="N24">
            <v>8900</v>
          </cell>
          <cell r="O24">
            <v>525100</v>
          </cell>
          <cell r="P24">
            <v>157530</v>
          </cell>
          <cell r="Q24">
            <v>0</v>
          </cell>
          <cell r="R24">
            <v>157530</v>
          </cell>
          <cell r="S24">
            <v>157530</v>
          </cell>
        </row>
        <row r="25">
          <cell r="B25" t="str">
            <v>010517</v>
          </cell>
          <cell r="C25" t="str">
            <v>Telhei</v>
          </cell>
          <cell r="D25" t="str">
            <v>ENG</v>
          </cell>
          <cell r="E25" t="str">
            <v>Church (Government Assisted)</v>
          </cell>
          <cell r="F25" t="str">
            <v>Mota Lava</v>
          </cell>
          <cell r="G25" t="str">
            <v>Torba</v>
          </cell>
          <cell r="H25" t="str">
            <v>0084572001</v>
          </cell>
          <cell r="I25" t="str">
            <v>TELHEI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190</v>
          </cell>
          <cell r="N25">
            <v>8900</v>
          </cell>
          <cell r="O25">
            <v>1691000</v>
          </cell>
          <cell r="P25">
            <v>507300</v>
          </cell>
          <cell r="Q25">
            <v>0</v>
          </cell>
          <cell r="R25">
            <v>507300</v>
          </cell>
          <cell r="S25">
            <v>507300</v>
          </cell>
        </row>
        <row r="26">
          <cell r="B26" t="str">
            <v>010518</v>
          </cell>
          <cell r="C26" t="str">
            <v>Telvet</v>
          </cell>
          <cell r="D26" t="str">
            <v>FRE</v>
          </cell>
          <cell r="E26" t="str">
            <v>Government of Vanuatu</v>
          </cell>
          <cell r="F26" t="str">
            <v>Mota Lava</v>
          </cell>
          <cell r="G26" t="str">
            <v>Torba</v>
          </cell>
          <cell r="H26" t="str">
            <v>0084580001</v>
          </cell>
          <cell r="I26" t="str">
            <v>TELVET PRIMARY SCHOOL</v>
          </cell>
          <cell r="J26" t="str">
            <v>PS</v>
          </cell>
          <cell r="K26" t="str">
            <v>No</v>
          </cell>
          <cell r="L26" t="str">
            <v xml:space="preserve">1 2 3 4 5 6 </v>
          </cell>
          <cell r="M26">
            <v>56</v>
          </cell>
          <cell r="N26">
            <v>8900</v>
          </cell>
          <cell r="O26">
            <v>498400</v>
          </cell>
          <cell r="P26">
            <v>149520</v>
          </cell>
          <cell r="Q26">
            <v>0</v>
          </cell>
          <cell r="R26">
            <v>149520</v>
          </cell>
          <cell r="S26">
            <v>149520</v>
          </cell>
        </row>
        <row r="27">
          <cell r="B27" t="str">
            <v>010523</v>
          </cell>
          <cell r="C27" t="str">
            <v>Wongyeskei</v>
          </cell>
          <cell r="D27" t="str">
            <v>FRE</v>
          </cell>
          <cell r="E27" t="str">
            <v>Government of Vanuatu</v>
          </cell>
          <cell r="F27" t="str">
            <v>Mota Lava</v>
          </cell>
          <cell r="G27" t="str">
            <v>Torba</v>
          </cell>
          <cell r="H27" t="str">
            <v>0084573001</v>
          </cell>
          <cell r="I27" t="str">
            <v>WONGYESKEI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72</v>
          </cell>
          <cell r="N27">
            <v>8900</v>
          </cell>
          <cell r="O27">
            <v>640800</v>
          </cell>
          <cell r="P27">
            <v>192240</v>
          </cell>
          <cell r="Q27">
            <v>0</v>
          </cell>
          <cell r="R27">
            <v>192240</v>
          </cell>
          <cell r="S27">
            <v>192240</v>
          </cell>
        </row>
        <row r="28">
          <cell r="B28" t="str">
            <v>010609</v>
          </cell>
          <cell r="C28" t="str">
            <v>Pasalele</v>
          </cell>
          <cell r="D28" t="str">
            <v>ENG</v>
          </cell>
          <cell r="E28" t="str">
            <v>Church (Government Assisted)</v>
          </cell>
          <cell r="F28" t="str">
            <v>Mota</v>
          </cell>
          <cell r="G28" t="str">
            <v>Torba</v>
          </cell>
          <cell r="H28" t="str">
            <v>0084574001</v>
          </cell>
          <cell r="I28" t="str">
            <v>PASLELE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84</v>
          </cell>
          <cell r="N28">
            <v>8900</v>
          </cell>
          <cell r="O28">
            <v>747600</v>
          </cell>
          <cell r="P28">
            <v>224280</v>
          </cell>
          <cell r="Q28">
            <v>0</v>
          </cell>
          <cell r="R28">
            <v>224280</v>
          </cell>
          <cell r="S28">
            <v>224280</v>
          </cell>
        </row>
        <row r="29">
          <cell r="B29" t="str">
            <v>010914</v>
          </cell>
          <cell r="C29" t="str">
            <v>Shelil</v>
          </cell>
          <cell r="D29" t="str">
            <v>ENG</v>
          </cell>
          <cell r="E29" t="str">
            <v>Government of Vanuatu</v>
          </cell>
          <cell r="F29" t="str">
            <v>Ureparapara</v>
          </cell>
          <cell r="G29" t="str">
            <v>Torba</v>
          </cell>
          <cell r="H29" t="str">
            <v>0084575001</v>
          </cell>
          <cell r="I29" t="str">
            <v>SHELIL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37</v>
          </cell>
          <cell r="N29">
            <v>8900</v>
          </cell>
          <cell r="O29">
            <v>329300</v>
          </cell>
          <cell r="P29">
            <v>98790</v>
          </cell>
          <cell r="Q29">
            <v>0</v>
          </cell>
          <cell r="R29">
            <v>98790</v>
          </cell>
          <cell r="S29">
            <v>98790</v>
          </cell>
        </row>
        <row r="30">
          <cell r="B30" t="str">
            <v>010915</v>
          </cell>
          <cell r="C30" t="str">
            <v>Shem Rolley</v>
          </cell>
          <cell r="D30" t="str">
            <v>ENG</v>
          </cell>
          <cell r="E30" t="str">
            <v>Church (Government Assisted)</v>
          </cell>
          <cell r="F30" t="str">
            <v>Ureparapara</v>
          </cell>
          <cell r="G30" t="str">
            <v>Torba</v>
          </cell>
          <cell r="H30" t="str">
            <v>0084576001</v>
          </cell>
          <cell r="I30" t="str">
            <v>SHEM ROLLEY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44</v>
          </cell>
          <cell r="N30">
            <v>8900</v>
          </cell>
          <cell r="O30">
            <v>391600</v>
          </cell>
          <cell r="P30">
            <v>117480</v>
          </cell>
          <cell r="Q30">
            <v>0</v>
          </cell>
          <cell r="R30">
            <v>117480</v>
          </cell>
          <cell r="S30">
            <v>117480</v>
          </cell>
        </row>
        <row r="31">
          <cell r="B31" t="str">
            <v>011003</v>
          </cell>
          <cell r="C31" t="str">
            <v>Bagavegug</v>
          </cell>
          <cell r="D31" t="str">
            <v>ENG</v>
          </cell>
          <cell r="E31" t="str">
            <v>Government of Vanuatu</v>
          </cell>
          <cell r="F31" t="str">
            <v>Toga</v>
          </cell>
          <cell r="G31" t="str">
            <v>Torba</v>
          </cell>
          <cell r="H31" t="str">
            <v>0084577001</v>
          </cell>
          <cell r="I31" t="str">
            <v>BAKAVEGUG PRIMARY SCHOOL</v>
          </cell>
          <cell r="J31" t="str">
            <v>PS</v>
          </cell>
          <cell r="K31" t="str">
            <v>No</v>
          </cell>
          <cell r="L31" t="str">
            <v xml:space="preserve">1 2 3 4 5 6 </v>
          </cell>
          <cell r="M31">
            <v>96</v>
          </cell>
          <cell r="N31">
            <v>8900</v>
          </cell>
          <cell r="O31">
            <v>854400</v>
          </cell>
          <cell r="P31">
            <v>256320</v>
          </cell>
          <cell r="Q31">
            <v>0</v>
          </cell>
          <cell r="R31">
            <v>256320</v>
          </cell>
          <cell r="S31">
            <v>256320</v>
          </cell>
        </row>
        <row r="32">
          <cell r="B32" t="str">
            <v>011110</v>
          </cell>
          <cell r="C32" t="str">
            <v>Robin Memorial</v>
          </cell>
          <cell r="D32" t="str">
            <v>ENG</v>
          </cell>
          <cell r="E32" t="str">
            <v>Church (Government Assisted)</v>
          </cell>
          <cell r="F32" t="str">
            <v>Loh</v>
          </cell>
          <cell r="G32" t="str">
            <v>Torba</v>
          </cell>
          <cell r="H32" t="str">
            <v>0084578001</v>
          </cell>
          <cell r="I32" t="str">
            <v>ROBIN PRIMARY SCHOOL</v>
          </cell>
          <cell r="J32" t="str">
            <v>PS</v>
          </cell>
          <cell r="K32" t="str">
            <v>No</v>
          </cell>
          <cell r="L32" t="str">
            <v xml:space="preserve">1 2 3 4 5 6 7 8 </v>
          </cell>
          <cell r="M32">
            <v>63</v>
          </cell>
          <cell r="N32">
            <v>8900</v>
          </cell>
          <cell r="O32">
            <v>560700</v>
          </cell>
          <cell r="P32">
            <v>168210</v>
          </cell>
          <cell r="Q32">
            <v>0</v>
          </cell>
          <cell r="R32">
            <v>168210</v>
          </cell>
          <cell r="S32">
            <v>168210</v>
          </cell>
        </row>
        <row r="33">
          <cell r="B33" t="str">
            <v>011407</v>
          </cell>
          <cell r="C33" t="str">
            <v>Martin</v>
          </cell>
          <cell r="D33" t="str">
            <v>ENG</v>
          </cell>
          <cell r="E33" t="str">
            <v>Government of Vanuatu</v>
          </cell>
          <cell r="F33" t="str">
            <v>Hiu</v>
          </cell>
          <cell r="G33" t="str">
            <v>Torba</v>
          </cell>
          <cell r="H33" t="str">
            <v>0084579001</v>
          </cell>
          <cell r="I33" t="str">
            <v>MARTIN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55</v>
          </cell>
          <cell r="N33">
            <v>8900</v>
          </cell>
          <cell r="O33">
            <v>489500</v>
          </cell>
          <cell r="P33">
            <v>146850</v>
          </cell>
          <cell r="Q33">
            <v>0</v>
          </cell>
          <cell r="R33">
            <v>146850</v>
          </cell>
          <cell r="S33">
            <v>146850</v>
          </cell>
        </row>
        <row r="34">
          <cell r="B34" t="str">
            <v>022101</v>
          </cell>
          <cell r="C34" t="str">
            <v>Alowaru</v>
          </cell>
          <cell r="D34" t="str">
            <v>ENG</v>
          </cell>
          <cell r="E34" t="str">
            <v>Government of Vanuatu</v>
          </cell>
          <cell r="F34" t="str">
            <v>Malo</v>
          </cell>
          <cell r="G34" t="str">
            <v>Sanma</v>
          </cell>
          <cell r="H34" t="str">
            <v>0084590001</v>
          </cell>
          <cell r="I34" t="str">
            <v>ALOWARU PRIMARY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65</v>
          </cell>
          <cell r="N34">
            <v>8900</v>
          </cell>
          <cell r="O34">
            <v>578500</v>
          </cell>
          <cell r="P34">
            <v>173550</v>
          </cell>
          <cell r="Q34">
            <v>0</v>
          </cell>
          <cell r="R34">
            <v>173550</v>
          </cell>
          <cell r="S34">
            <v>173550</v>
          </cell>
        </row>
        <row r="35">
          <cell r="B35" t="str">
            <v>022102</v>
          </cell>
          <cell r="C35" t="str">
            <v>Amapelau/Mati</v>
          </cell>
          <cell r="D35" t="str">
            <v>ENG</v>
          </cell>
          <cell r="E35" t="str">
            <v>Church (Government Assisted)</v>
          </cell>
          <cell r="F35" t="str">
            <v>Malo</v>
          </cell>
          <cell r="G35" t="str">
            <v>Sanma</v>
          </cell>
          <cell r="H35" t="str">
            <v>0091201001</v>
          </cell>
          <cell r="I35" t="str">
            <v>AMAPELAO PRIMARY SCHOOL</v>
          </cell>
          <cell r="J35" t="str">
            <v>PS</v>
          </cell>
          <cell r="K35" t="str">
            <v>No</v>
          </cell>
          <cell r="L35" t="str">
            <v xml:space="preserve">1 2 3 4 5 6 7 8 </v>
          </cell>
          <cell r="M35">
            <v>82</v>
          </cell>
          <cell r="N35">
            <v>8900</v>
          </cell>
          <cell r="O35">
            <v>729800</v>
          </cell>
          <cell r="P35">
            <v>218940</v>
          </cell>
          <cell r="Q35">
            <v>0</v>
          </cell>
          <cell r="R35">
            <v>218940</v>
          </cell>
          <cell r="S35">
            <v>218940</v>
          </cell>
        </row>
        <row r="36">
          <cell r="B36" t="str">
            <v>0221501</v>
          </cell>
          <cell r="C36" t="str">
            <v>Ambakura</v>
          </cell>
          <cell r="D36" t="str">
            <v>FRE</v>
          </cell>
          <cell r="E36" t="str">
            <v>Government of Vanuatu</v>
          </cell>
          <cell r="F36" t="str">
            <v>Malo</v>
          </cell>
          <cell r="G36" t="str">
            <v>Sanma</v>
          </cell>
          <cell r="H36" t="str">
            <v>0098422001</v>
          </cell>
          <cell r="I36" t="str">
            <v>AMBAKURA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29</v>
          </cell>
          <cell r="N36">
            <v>8900</v>
          </cell>
          <cell r="O36">
            <v>258100</v>
          </cell>
          <cell r="P36">
            <v>77430</v>
          </cell>
          <cell r="Q36">
            <v>0</v>
          </cell>
          <cell r="R36">
            <v>77430</v>
          </cell>
          <cell r="S36">
            <v>77430</v>
          </cell>
        </row>
        <row r="37">
          <cell r="B37" t="str">
            <v>022103</v>
          </cell>
          <cell r="C37" t="str">
            <v>Avunatari Primary</v>
          </cell>
          <cell r="D37" t="str">
            <v>ENG</v>
          </cell>
          <cell r="E37" t="str">
            <v>Government of Vanuatu</v>
          </cell>
          <cell r="F37" t="str">
            <v>Malo</v>
          </cell>
          <cell r="G37" t="str">
            <v>Sanma</v>
          </cell>
          <cell r="H37" t="str">
            <v>0084591001</v>
          </cell>
          <cell r="I37" t="str">
            <v>AVUNATARI PRIMARY SCHOOL</v>
          </cell>
          <cell r="J37" t="str">
            <v>PS</v>
          </cell>
          <cell r="K37" t="str">
            <v>No</v>
          </cell>
          <cell r="L37" t="str">
            <v xml:space="preserve">1 2 3 4 5 6 7 8 </v>
          </cell>
          <cell r="M37">
            <v>150</v>
          </cell>
          <cell r="N37">
            <v>8900</v>
          </cell>
          <cell r="O37">
            <v>1335000</v>
          </cell>
          <cell r="P37">
            <v>400500</v>
          </cell>
          <cell r="Q37">
            <v>0</v>
          </cell>
          <cell r="R37">
            <v>400500</v>
          </cell>
          <cell r="S37">
            <v>400500</v>
          </cell>
        </row>
        <row r="38">
          <cell r="B38" t="str">
            <v>022204</v>
          </cell>
          <cell r="C38" t="str">
            <v>Balon Primary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0084597001</v>
          </cell>
          <cell r="I38" t="str">
            <v>BALON PRIMARY SCHOOL</v>
          </cell>
          <cell r="J38" t="str">
            <v>PS</v>
          </cell>
          <cell r="K38" t="str">
            <v>No</v>
          </cell>
          <cell r="L38" t="str">
            <v xml:space="preserve">1 2 3 4 5 6 </v>
          </cell>
          <cell r="M38">
            <v>129</v>
          </cell>
          <cell r="N38">
            <v>8900</v>
          </cell>
          <cell r="O38">
            <v>1148100</v>
          </cell>
          <cell r="P38">
            <v>344430</v>
          </cell>
          <cell r="Q38">
            <v>0</v>
          </cell>
          <cell r="R38">
            <v>344430</v>
          </cell>
          <cell r="S38">
            <v>344430</v>
          </cell>
        </row>
        <row r="39">
          <cell r="B39" t="str">
            <v>022106</v>
          </cell>
          <cell r="C39" t="str">
            <v>Banaviti Primary</v>
          </cell>
          <cell r="D39" t="str">
            <v>ENG</v>
          </cell>
          <cell r="E39" t="str">
            <v>Government of Vanuatu</v>
          </cell>
          <cell r="F39" t="str">
            <v>Malo</v>
          </cell>
          <cell r="G39" t="str">
            <v>Sanma</v>
          </cell>
          <cell r="H39" t="str">
            <v>0084592001</v>
          </cell>
          <cell r="I39" t="str">
            <v>BANAVITI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119</v>
          </cell>
          <cell r="N39">
            <v>8900</v>
          </cell>
          <cell r="O39">
            <v>1059100</v>
          </cell>
          <cell r="P39">
            <v>317730</v>
          </cell>
          <cell r="Q39">
            <v>0</v>
          </cell>
          <cell r="R39">
            <v>317730</v>
          </cell>
          <cell r="S39">
            <v>317730</v>
          </cell>
        </row>
        <row r="40">
          <cell r="B40" t="str">
            <v>022205</v>
          </cell>
          <cell r="C40" t="str">
            <v>Banban Primary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0084598001</v>
          </cell>
          <cell r="I40" t="str">
            <v>BANBAN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556</v>
          </cell>
          <cell r="N40">
            <v>8900</v>
          </cell>
          <cell r="O40">
            <v>4948400</v>
          </cell>
          <cell r="P40">
            <v>1484520</v>
          </cell>
          <cell r="Q40">
            <v>0</v>
          </cell>
          <cell r="R40">
            <v>1484520</v>
          </cell>
          <cell r="S40">
            <v>1484520</v>
          </cell>
        </row>
        <row r="41">
          <cell r="B41" t="str">
            <v>0222568</v>
          </cell>
          <cell r="C41" t="str">
            <v>Bene (Pacific Island) Christian Community</v>
          </cell>
          <cell r="D41" t="str">
            <v>ENG</v>
          </cell>
          <cell r="E41" t="str">
            <v>Government of Vanuatu</v>
          </cell>
          <cell r="F41" t="str">
            <v>Santo</v>
          </cell>
          <cell r="G41" t="str">
            <v>Sanma</v>
          </cell>
          <cell r="H41" t="str">
            <v>0201381001</v>
          </cell>
          <cell r="I41" t="str">
            <v>BENE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74</v>
          </cell>
          <cell r="N41">
            <v>8900</v>
          </cell>
          <cell r="O41">
            <v>658600</v>
          </cell>
          <cell r="P41">
            <v>197580</v>
          </cell>
          <cell r="Q41">
            <v>0</v>
          </cell>
          <cell r="R41">
            <v>197580</v>
          </cell>
          <cell r="S41">
            <v>197580</v>
          </cell>
        </row>
        <row r="42">
          <cell r="B42" t="str">
            <v>022007</v>
          </cell>
          <cell r="C42" t="str">
            <v>Bernier Bay Primary</v>
          </cell>
          <cell r="D42" t="str">
            <v>ENG</v>
          </cell>
          <cell r="E42" t="str">
            <v>Government of Vanuatu</v>
          </cell>
          <cell r="F42" t="str">
            <v>Aore</v>
          </cell>
          <cell r="G42" t="str">
            <v>Sanma</v>
          </cell>
          <cell r="H42" t="str">
            <v>0084642001</v>
          </cell>
          <cell r="I42" t="str">
            <v>BERNIER BAY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51</v>
          </cell>
          <cell r="N42">
            <v>8900</v>
          </cell>
          <cell r="O42">
            <v>453900</v>
          </cell>
          <cell r="P42">
            <v>136170</v>
          </cell>
          <cell r="Q42">
            <v>0</v>
          </cell>
          <cell r="R42">
            <v>136170</v>
          </cell>
          <cell r="S42">
            <v>136170</v>
          </cell>
        </row>
        <row r="43">
          <cell r="B43" t="str">
            <v>TLS37</v>
          </cell>
          <cell r="C43" t="str">
            <v>Bombua Primary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0186772001</v>
          </cell>
          <cell r="I43" t="str">
            <v>BOMBUA SECONDARY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218</v>
          </cell>
          <cell r="N43">
            <v>8900</v>
          </cell>
          <cell r="O43">
            <v>1940200</v>
          </cell>
          <cell r="P43">
            <v>582060</v>
          </cell>
          <cell r="Q43">
            <v>0</v>
          </cell>
          <cell r="R43">
            <v>582060</v>
          </cell>
          <cell r="S43">
            <v>582060</v>
          </cell>
        </row>
        <row r="44">
          <cell r="B44" t="str">
            <v>022209</v>
          </cell>
          <cell r="C44" t="str">
            <v>Butmas</v>
          </cell>
          <cell r="D44" t="str">
            <v>FRE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0084600001</v>
          </cell>
          <cell r="I44" t="str">
            <v>BUTMAS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64</v>
          </cell>
          <cell r="N44">
            <v>8900</v>
          </cell>
          <cell r="O44">
            <v>569600</v>
          </cell>
          <cell r="P44">
            <v>170880</v>
          </cell>
          <cell r="Q44">
            <v>0</v>
          </cell>
          <cell r="R44">
            <v>170880</v>
          </cell>
          <cell r="S44">
            <v>170880</v>
          </cell>
        </row>
        <row r="45">
          <cell r="B45" t="str">
            <v>021711</v>
          </cell>
          <cell r="C45" t="str">
            <v>Dambulu</v>
          </cell>
          <cell r="D45" t="str">
            <v>ENG</v>
          </cell>
          <cell r="E45" t="str">
            <v>Government of Vanuatu</v>
          </cell>
          <cell r="F45" t="str">
            <v>Mavea</v>
          </cell>
          <cell r="G45" t="str">
            <v>Sanma</v>
          </cell>
          <cell r="H45" t="str">
            <v>0084588001</v>
          </cell>
          <cell r="I45" t="str">
            <v>DAMBULU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33</v>
          </cell>
          <cell r="N45">
            <v>8900</v>
          </cell>
          <cell r="O45">
            <v>293700</v>
          </cell>
          <cell r="P45">
            <v>88110</v>
          </cell>
          <cell r="Q45">
            <v>0</v>
          </cell>
          <cell r="R45">
            <v>88110</v>
          </cell>
          <cell r="S45">
            <v>88110</v>
          </cell>
        </row>
        <row r="46">
          <cell r="B46" t="str">
            <v>0222325</v>
          </cell>
          <cell r="C46" t="str">
            <v>Day Spring School</v>
          </cell>
          <cell r="D46" t="str">
            <v>ENG</v>
          </cell>
          <cell r="E46" t="str">
            <v>Government of Vanuatu</v>
          </cell>
          <cell r="F46" t="str">
            <v>Santo</v>
          </cell>
          <cell r="G46" t="str">
            <v>Sanma</v>
          </cell>
          <cell r="H46" t="str">
            <v>0099659001</v>
          </cell>
          <cell r="I46" t="str">
            <v>DAY SPRING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77</v>
          </cell>
          <cell r="N46">
            <v>8900</v>
          </cell>
          <cell r="O46">
            <v>685300</v>
          </cell>
          <cell r="P46">
            <v>205590</v>
          </cell>
          <cell r="Q46">
            <v>0</v>
          </cell>
          <cell r="R46">
            <v>205590</v>
          </cell>
          <cell r="S46">
            <v>205590</v>
          </cell>
        </row>
        <row r="47">
          <cell r="B47" t="str">
            <v>022289</v>
          </cell>
          <cell r="C47" t="str">
            <v>De Quiros(matantas)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0098423001</v>
          </cell>
          <cell r="I47" t="str">
            <v>DE QUEROS (MATANTAS) PRIMARY SCHOOL</v>
          </cell>
          <cell r="J47" t="str">
            <v>PS</v>
          </cell>
          <cell r="K47" t="str">
            <v>No</v>
          </cell>
          <cell r="L47" t="str">
            <v xml:space="preserve">1 2 3 4 5 6 7 8 </v>
          </cell>
          <cell r="M47">
            <v>111</v>
          </cell>
          <cell r="N47">
            <v>8900</v>
          </cell>
          <cell r="O47">
            <v>987900</v>
          </cell>
          <cell r="P47">
            <v>296370</v>
          </cell>
          <cell r="Q47">
            <v>0</v>
          </cell>
          <cell r="R47">
            <v>296370</v>
          </cell>
          <cell r="S47">
            <v>296370</v>
          </cell>
        </row>
        <row r="48">
          <cell r="B48" t="str">
            <v>021912</v>
          </cell>
          <cell r="C48" t="str">
            <v>Dombulu</v>
          </cell>
          <cell r="D48" t="str">
            <v>ENG</v>
          </cell>
          <cell r="E48" t="str">
            <v>Government of Vanuatu</v>
          </cell>
          <cell r="F48" t="str">
            <v>Tutuba</v>
          </cell>
          <cell r="G48" t="str">
            <v>Sanma</v>
          </cell>
          <cell r="H48" t="str">
            <v>0084589001</v>
          </cell>
          <cell r="I48" t="str">
            <v>DOMBULU PRIMARY SCHOOL</v>
          </cell>
          <cell r="J48" t="str">
            <v>PS</v>
          </cell>
          <cell r="K48" t="str">
            <v>No</v>
          </cell>
          <cell r="L48" t="str">
            <v xml:space="preserve">1 2 3 4 5 6 </v>
          </cell>
          <cell r="M48">
            <v>129</v>
          </cell>
          <cell r="N48">
            <v>8900</v>
          </cell>
          <cell r="O48">
            <v>1148100</v>
          </cell>
          <cell r="P48">
            <v>344430</v>
          </cell>
          <cell r="Q48">
            <v>0</v>
          </cell>
          <cell r="R48">
            <v>344430</v>
          </cell>
          <cell r="S48">
            <v>344430</v>
          </cell>
        </row>
        <row r="49">
          <cell r="B49" t="str">
            <v>022210</v>
          </cell>
          <cell r="C49" t="str">
            <v>Ebenezer</v>
          </cell>
          <cell r="D49" t="str">
            <v>ENG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0084601001</v>
          </cell>
          <cell r="I49" t="str">
            <v>EBENEZER PRIMARY SCHOOL</v>
          </cell>
          <cell r="J49" t="str">
            <v>PS</v>
          </cell>
          <cell r="K49" t="str">
            <v>No</v>
          </cell>
          <cell r="L49" t="str">
            <v xml:space="preserve">1 2 3 4 5 6 7 8 </v>
          </cell>
          <cell r="M49">
            <v>158</v>
          </cell>
          <cell r="N49">
            <v>8900</v>
          </cell>
          <cell r="O49">
            <v>1406200</v>
          </cell>
          <cell r="P49">
            <v>421860</v>
          </cell>
          <cell r="Q49">
            <v>0</v>
          </cell>
          <cell r="R49">
            <v>421860</v>
          </cell>
          <cell r="S49">
            <v>421860</v>
          </cell>
        </row>
        <row r="50">
          <cell r="B50" t="str">
            <v>022213</v>
          </cell>
          <cell r="C50" t="str">
            <v>Fanafo</v>
          </cell>
          <cell r="D50" t="str">
            <v>FRE</v>
          </cell>
          <cell r="E50" t="str">
            <v>Church (Government Assisted)</v>
          </cell>
          <cell r="F50" t="str">
            <v>Santo</v>
          </cell>
          <cell r="G50" t="str">
            <v>Sanma</v>
          </cell>
          <cell r="H50" t="str">
            <v>0084665001</v>
          </cell>
          <cell r="I50" t="str">
            <v>FANAFO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215</v>
          </cell>
          <cell r="N50">
            <v>8900</v>
          </cell>
          <cell r="O50">
            <v>1913500</v>
          </cell>
          <cell r="P50">
            <v>574050</v>
          </cell>
          <cell r="Q50">
            <v>0</v>
          </cell>
          <cell r="R50">
            <v>574050</v>
          </cell>
          <cell r="S50">
            <v>574050</v>
          </cell>
        </row>
        <row r="51">
          <cell r="B51" t="str">
            <v>022215</v>
          </cell>
          <cell r="C51" t="str">
            <v>Hog Harbour</v>
          </cell>
          <cell r="D51" t="str">
            <v>ENG</v>
          </cell>
          <cell r="E51" t="str">
            <v>Government of Vanuatu</v>
          </cell>
          <cell r="F51" t="str">
            <v>Santo</v>
          </cell>
          <cell r="G51" t="str">
            <v>Sanma</v>
          </cell>
          <cell r="H51" t="str">
            <v>0084602001</v>
          </cell>
          <cell r="I51" t="str">
            <v>HOG HARBOUR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153</v>
          </cell>
          <cell r="N51">
            <v>8900</v>
          </cell>
          <cell r="O51">
            <v>1361700</v>
          </cell>
          <cell r="P51">
            <v>408510</v>
          </cell>
          <cell r="Q51">
            <v>0</v>
          </cell>
          <cell r="R51">
            <v>408510</v>
          </cell>
          <cell r="S51">
            <v>408510</v>
          </cell>
        </row>
        <row r="52">
          <cell r="B52" t="str">
            <v>022216</v>
          </cell>
          <cell r="C52" t="str">
            <v>Ian Livo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0084603001</v>
          </cell>
          <cell r="I52" t="str">
            <v>IAN LIVO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82</v>
          </cell>
          <cell r="N52">
            <v>8900</v>
          </cell>
          <cell r="O52">
            <v>729800</v>
          </cell>
          <cell r="P52">
            <v>218940</v>
          </cell>
          <cell r="Q52">
            <v>0</v>
          </cell>
          <cell r="R52">
            <v>218940</v>
          </cell>
          <cell r="S52">
            <v>218940</v>
          </cell>
        </row>
        <row r="53">
          <cell r="B53" t="str">
            <v>022217</v>
          </cell>
          <cell r="C53" t="str">
            <v>Iethvekar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0084604001</v>
          </cell>
          <cell r="I53" t="str">
            <v>IETHVEKAR PRIMARY SCHOOL</v>
          </cell>
          <cell r="J53" t="str">
            <v>PS</v>
          </cell>
          <cell r="K53" t="str">
            <v>No</v>
          </cell>
          <cell r="L53" t="str">
            <v xml:space="preserve">1 2 3 4 5 6 </v>
          </cell>
          <cell r="M53">
            <v>112</v>
          </cell>
          <cell r="N53">
            <v>8900</v>
          </cell>
          <cell r="O53">
            <v>996800</v>
          </cell>
          <cell r="P53">
            <v>299040</v>
          </cell>
          <cell r="Q53">
            <v>0</v>
          </cell>
          <cell r="R53">
            <v>299040</v>
          </cell>
          <cell r="S53">
            <v>299040</v>
          </cell>
        </row>
        <row r="54">
          <cell r="B54" t="str">
            <v>022114</v>
          </cell>
          <cell r="C54" t="str">
            <v>Jinaure</v>
          </cell>
          <cell r="D54" t="str">
            <v>ENG</v>
          </cell>
          <cell r="E54" t="str">
            <v>Government of Vanuatu</v>
          </cell>
          <cell r="F54" t="str">
            <v>Malo</v>
          </cell>
          <cell r="G54" t="str">
            <v>Sanma</v>
          </cell>
          <cell r="H54" t="str">
            <v>0084594001</v>
          </cell>
          <cell r="I54" t="str">
            <v>GINAURE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152</v>
          </cell>
          <cell r="N54">
            <v>8900</v>
          </cell>
          <cell r="O54">
            <v>1352800</v>
          </cell>
          <cell r="P54">
            <v>405840</v>
          </cell>
          <cell r="Q54">
            <v>0</v>
          </cell>
          <cell r="R54">
            <v>405840</v>
          </cell>
          <cell r="S54">
            <v>405840</v>
          </cell>
        </row>
        <row r="55">
          <cell r="B55" t="str">
            <v>022247</v>
          </cell>
          <cell r="C55" t="str">
            <v>John Noble Mackenzie</v>
          </cell>
          <cell r="D55" t="str">
            <v>ENG</v>
          </cell>
          <cell r="E55" t="str">
            <v>Government of Vanuatu</v>
          </cell>
          <cell r="F55" t="str">
            <v>Santo</v>
          </cell>
          <cell r="G55" t="str">
            <v>Sanma</v>
          </cell>
          <cell r="H55" t="str">
            <v>0084627001</v>
          </cell>
          <cell r="I55" t="str">
            <v>JOHN NOBLE MACKENZIE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97</v>
          </cell>
          <cell r="N55">
            <v>8900</v>
          </cell>
          <cell r="O55">
            <v>863300</v>
          </cell>
          <cell r="P55">
            <v>258990</v>
          </cell>
          <cell r="Q55">
            <v>0</v>
          </cell>
          <cell r="R55">
            <v>258990</v>
          </cell>
          <cell r="S55">
            <v>258990</v>
          </cell>
        </row>
        <row r="56">
          <cell r="B56" t="str">
            <v>020101</v>
          </cell>
          <cell r="C56" t="str">
            <v>Kamewa English</v>
          </cell>
          <cell r="D56" t="str">
            <v>ENG</v>
          </cell>
          <cell r="E56" t="str">
            <v>Government of Vanuatu</v>
          </cell>
          <cell r="F56" t="str">
            <v>Santo</v>
          </cell>
          <cell r="G56" t="str">
            <v>Sanma</v>
          </cell>
          <cell r="H56" t="str">
            <v>0084640001</v>
          </cell>
          <cell r="I56" t="str">
            <v>KAMEWA PRIMARY SCHOOL</v>
          </cell>
          <cell r="J56" t="str">
            <v>PS</v>
          </cell>
          <cell r="K56" t="str">
            <v>Yes</v>
          </cell>
          <cell r="L56" t="str">
            <v xml:space="preserve">1 2 3 4 5 6 7 8 </v>
          </cell>
          <cell r="M56">
            <v>386</v>
          </cell>
          <cell r="N56">
            <v>8900</v>
          </cell>
          <cell r="O56">
            <v>3435400</v>
          </cell>
          <cell r="P56">
            <v>1030620</v>
          </cell>
          <cell r="Q56">
            <v>0</v>
          </cell>
          <cell r="R56">
            <v>1030620</v>
          </cell>
          <cell r="S56">
            <v>1030620</v>
          </cell>
        </row>
        <row r="57">
          <cell r="B57" t="str">
            <v>020102</v>
          </cell>
          <cell r="C57" t="str">
            <v>Kamewa French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0084640001</v>
          </cell>
          <cell r="I57" t="str">
            <v>KAMEWA PRIMARY SCHOOL</v>
          </cell>
          <cell r="J57" t="str">
            <v>PS</v>
          </cell>
          <cell r="K57" t="str">
            <v>Yes</v>
          </cell>
          <cell r="L57" t="str">
            <v xml:space="preserve">1 2 3 4 5 6 7 8 </v>
          </cell>
          <cell r="M57">
            <v>319</v>
          </cell>
          <cell r="N57">
            <v>8900</v>
          </cell>
          <cell r="O57">
            <v>2839100</v>
          </cell>
          <cell r="P57">
            <v>851730</v>
          </cell>
          <cell r="Q57">
            <v>0</v>
          </cell>
          <cell r="R57">
            <v>851730</v>
          </cell>
          <cell r="S57">
            <v>851730</v>
          </cell>
        </row>
        <row r="58">
          <cell r="B58" t="str">
            <v>022222</v>
          </cell>
          <cell r="C58" t="str">
            <v>Lathi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0084606001</v>
          </cell>
          <cell r="I58" t="str">
            <v>LATH HI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64</v>
          </cell>
          <cell r="N58">
            <v>8900</v>
          </cell>
          <cell r="O58">
            <v>569600</v>
          </cell>
          <cell r="P58">
            <v>170880</v>
          </cell>
          <cell r="Q58">
            <v>0</v>
          </cell>
          <cell r="R58">
            <v>170880</v>
          </cell>
          <cell r="S58">
            <v>170880</v>
          </cell>
        </row>
        <row r="59">
          <cell r="B59" t="str">
            <v>022421</v>
          </cell>
          <cell r="C59" t="str">
            <v>Lehilehina</v>
          </cell>
          <cell r="D59" t="str">
            <v>ENG</v>
          </cell>
          <cell r="E59" t="str">
            <v>Government of Vanuatu</v>
          </cell>
          <cell r="F59" t="str">
            <v>Araki</v>
          </cell>
          <cell r="G59" t="str">
            <v>Sanma</v>
          </cell>
          <cell r="H59" t="str">
            <v>0084644001</v>
          </cell>
          <cell r="I59" t="str">
            <v>LEHILEHINA PRIMARY SCHOOL</v>
          </cell>
          <cell r="J59" t="str">
            <v>PS</v>
          </cell>
          <cell r="K59" t="str">
            <v>No</v>
          </cell>
          <cell r="L59" t="str">
            <v xml:space="preserve">1 2 3 4 5 6 </v>
          </cell>
          <cell r="M59">
            <v>37</v>
          </cell>
          <cell r="N59">
            <v>8900</v>
          </cell>
          <cell r="O59">
            <v>329300</v>
          </cell>
          <cell r="P59">
            <v>98790</v>
          </cell>
          <cell r="Q59">
            <v>0</v>
          </cell>
          <cell r="R59">
            <v>98790</v>
          </cell>
          <cell r="S59">
            <v>98790</v>
          </cell>
        </row>
        <row r="60">
          <cell r="B60" t="str">
            <v>0222497</v>
          </cell>
          <cell r="C60" t="str">
            <v>Lemesie (lape/Paparama)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0098424001</v>
          </cell>
          <cell r="I60" t="str">
            <v>LABE (PAPARAMA)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72</v>
          </cell>
          <cell r="N60">
            <v>8900</v>
          </cell>
          <cell r="O60">
            <v>640800</v>
          </cell>
          <cell r="P60">
            <v>192240</v>
          </cell>
          <cell r="Q60">
            <v>0</v>
          </cell>
          <cell r="R60">
            <v>192240</v>
          </cell>
          <cell r="S60">
            <v>192240</v>
          </cell>
        </row>
        <row r="61">
          <cell r="B61" t="str">
            <v>022223</v>
          </cell>
          <cell r="C61" t="str">
            <v>Limarua</v>
          </cell>
          <cell r="D61" t="str">
            <v>ENG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0084649001</v>
          </cell>
          <cell r="I61" t="str">
            <v>LIMARUA PRIMARY SCHOOL</v>
          </cell>
          <cell r="J61" t="str">
            <v>PS</v>
          </cell>
          <cell r="K61" t="str">
            <v>No</v>
          </cell>
          <cell r="L61" t="str">
            <v xml:space="preserve">1 2 3 4 5 6 7 8 </v>
          </cell>
          <cell r="M61">
            <v>63</v>
          </cell>
          <cell r="N61">
            <v>8900</v>
          </cell>
          <cell r="O61">
            <v>560700</v>
          </cell>
          <cell r="P61">
            <v>168210</v>
          </cell>
          <cell r="Q61">
            <v>0</v>
          </cell>
          <cell r="R61">
            <v>168210</v>
          </cell>
          <cell r="S61">
            <v>168210</v>
          </cell>
        </row>
        <row r="62">
          <cell r="B62" t="str">
            <v>022224</v>
          </cell>
          <cell r="C62" t="str">
            <v>Lorethiakarkar</v>
          </cell>
          <cell r="D62" t="str">
            <v>FRE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0084605001</v>
          </cell>
          <cell r="I62" t="str">
            <v>LORETHIAKARKAR PRIMARY SCHOOL</v>
          </cell>
          <cell r="J62" t="str">
            <v>PS</v>
          </cell>
          <cell r="K62" t="str">
            <v>No</v>
          </cell>
          <cell r="L62" t="str">
            <v xml:space="preserve">1 2 3 4 5 6 </v>
          </cell>
          <cell r="M62">
            <v>116</v>
          </cell>
          <cell r="N62">
            <v>8900</v>
          </cell>
          <cell r="O62">
            <v>1032400</v>
          </cell>
          <cell r="P62">
            <v>309720</v>
          </cell>
          <cell r="Q62">
            <v>0</v>
          </cell>
          <cell r="R62">
            <v>309720</v>
          </cell>
          <cell r="S62">
            <v>309720</v>
          </cell>
        </row>
        <row r="63">
          <cell r="B63" t="str">
            <v>022225</v>
          </cell>
          <cell r="C63" t="str">
            <v>Lorovuilko Anglican Community</v>
          </cell>
          <cell r="D63" t="str">
            <v>ENG</v>
          </cell>
          <cell r="E63" t="str">
            <v>Church (Government Assisted)</v>
          </cell>
          <cell r="F63" t="str">
            <v>Santo</v>
          </cell>
          <cell r="G63" t="str">
            <v>Sanma</v>
          </cell>
          <cell r="H63" t="str">
            <v>0084675001</v>
          </cell>
          <cell r="I63" t="str">
            <v>LOROVUILKO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48</v>
          </cell>
          <cell r="N63">
            <v>8900</v>
          </cell>
          <cell r="O63">
            <v>427200</v>
          </cell>
          <cell r="P63">
            <v>128160</v>
          </cell>
          <cell r="Q63">
            <v>0</v>
          </cell>
          <cell r="R63">
            <v>128160</v>
          </cell>
          <cell r="S63">
            <v>128160</v>
          </cell>
        </row>
        <row r="64">
          <cell r="B64" t="str">
            <v>022279</v>
          </cell>
          <cell r="C64" t="str">
            <v>Luganville Adventist School</v>
          </cell>
          <cell r="D64" t="str">
            <v>ENG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0084659001</v>
          </cell>
          <cell r="I64" t="str">
            <v>LUGANVILLE ADVENTIST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345</v>
          </cell>
          <cell r="N64">
            <v>8900</v>
          </cell>
          <cell r="O64">
            <v>3070500</v>
          </cell>
          <cell r="P64">
            <v>921150</v>
          </cell>
          <cell r="Q64">
            <v>0</v>
          </cell>
          <cell r="R64">
            <v>921150</v>
          </cell>
          <cell r="S64">
            <v>921150</v>
          </cell>
        </row>
        <row r="65">
          <cell r="B65" t="str">
            <v>020103</v>
          </cell>
          <cell r="C65" t="str">
            <v>Luganville Est Primary</v>
          </cell>
          <cell r="D65" t="str">
            <v>FRE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0084608001</v>
          </cell>
          <cell r="I65" t="str">
            <v>LUGANVILLE EAST PRIMARY SCHOOL</v>
          </cell>
          <cell r="J65" t="str">
            <v>PS</v>
          </cell>
          <cell r="K65" t="str">
            <v>No</v>
          </cell>
          <cell r="L65" t="str">
            <v xml:space="preserve">1 2 3 4 5 6 7 8 </v>
          </cell>
          <cell r="M65">
            <v>371</v>
          </cell>
          <cell r="N65">
            <v>8900</v>
          </cell>
          <cell r="O65">
            <v>3301900</v>
          </cell>
          <cell r="P65">
            <v>990570</v>
          </cell>
          <cell r="Q65">
            <v>0</v>
          </cell>
          <cell r="R65">
            <v>990570</v>
          </cell>
          <cell r="S65">
            <v>990570</v>
          </cell>
        </row>
        <row r="66">
          <cell r="B66" t="str">
            <v>022226</v>
          </cell>
          <cell r="C66" t="str">
            <v>Malao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0084622001</v>
          </cell>
          <cell r="I66" t="str">
            <v>MALAO PRIMARY SCHOOL</v>
          </cell>
          <cell r="J66" t="str">
            <v>PS</v>
          </cell>
          <cell r="K66" t="str">
            <v>No</v>
          </cell>
          <cell r="L66" t="str">
            <v xml:space="preserve">1 2 3 4 5 6 </v>
          </cell>
          <cell r="M66">
            <v>105</v>
          </cell>
          <cell r="N66">
            <v>8900</v>
          </cell>
          <cell r="O66">
            <v>934500</v>
          </cell>
          <cell r="P66">
            <v>280350</v>
          </cell>
          <cell r="Q66">
            <v>0</v>
          </cell>
          <cell r="R66">
            <v>280350</v>
          </cell>
          <cell r="S66">
            <v>280350</v>
          </cell>
        </row>
        <row r="67">
          <cell r="B67" t="str">
            <v>022232</v>
          </cell>
          <cell r="C67" t="str">
            <v>Mataloi</v>
          </cell>
          <cell r="D67" t="str">
            <v>FRE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0084672001</v>
          </cell>
          <cell r="I67" t="str">
            <v>MATALOI PRIMARY SCHOOL</v>
          </cell>
          <cell r="J67" t="str">
            <v>PS</v>
          </cell>
          <cell r="K67" t="str">
            <v>No</v>
          </cell>
          <cell r="L67" t="str">
            <v xml:space="preserve">1 2 3 4 5 6 7 8 </v>
          </cell>
          <cell r="M67">
            <v>50</v>
          </cell>
          <cell r="N67">
            <v>8900</v>
          </cell>
          <cell r="O67">
            <v>445000</v>
          </cell>
          <cell r="P67">
            <v>133500</v>
          </cell>
          <cell r="Q67">
            <v>0</v>
          </cell>
          <cell r="R67">
            <v>133500</v>
          </cell>
          <cell r="S67">
            <v>133500</v>
          </cell>
        </row>
        <row r="68">
          <cell r="B68" t="str">
            <v>022234</v>
          </cell>
          <cell r="C68" t="str">
            <v>Menevula Primary</v>
          </cell>
          <cell r="D68" t="str">
            <v>ENG</v>
          </cell>
          <cell r="E68" t="str">
            <v>Government of Vanuatu</v>
          </cell>
          <cell r="F68" t="str">
            <v>Santo</v>
          </cell>
          <cell r="G68" t="str">
            <v>Sanma</v>
          </cell>
          <cell r="H68" t="str">
            <v>0084650001</v>
          </cell>
          <cell r="I68" t="str">
            <v>MENEVULA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176</v>
          </cell>
          <cell r="N68">
            <v>8900</v>
          </cell>
          <cell r="O68">
            <v>1566400</v>
          </cell>
          <cell r="P68">
            <v>469920</v>
          </cell>
          <cell r="Q68">
            <v>0</v>
          </cell>
          <cell r="R68">
            <v>469920</v>
          </cell>
          <cell r="S68">
            <v>469920</v>
          </cell>
        </row>
        <row r="69">
          <cell r="B69" t="str">
            <v>022282</v>
          </cell>
          <cell r="C69" t="str">
            <v>Merap St Augustin Primary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0098425001</v>
          </cell>
          <cell r="I69" t="str">
            <v>MERAP ST AUGUSTIN PRIMARY SCHOOL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126</v>
          </cell>
          <cell r="N69">
            <v>8900</v>
          </cell>
          <cell r="O69">
            <v>1121400</v>
          </cell>
          <cell r="P69">
            <v>336420</v>
          </cell>
          <cell r="Q69">
            <v>0</v>
          </cell>
          <cell r="R69">
            <v>336420</v>
          </cell>
          <cell r="S69">
            <v>336420</v>
          </cell>
        </row>
        <row r="70">
          <cell r="B70" t="str">
            <v>022229</v>
          </cell>
          <cell r="C70" t="str">
            <v>Merei (Mamara)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0084623001</v>
          </cell>
          <cell r="I70" t="str">
            <v>MEREI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155</v>
          </cell>
          <cell r="N70">
            <v>8900</v>
          </cell>
          <cell r="O70">
            <v>1379500</v>
          </cell>
          <cell r="P70">
            <v>413850</v>
          </cell>
          <cell r="Q70">
            <v>0</v>
          </cell>
          <cell r="R70">
            <v>413850</v>
          </cell>
          <cell r="S70">
            <v>413850</v>
          </cell>
        </row>
        <row r="71">
          <cell r="B71" t="str">
            <v>0221500</v>
          </cell>
          <cell r="C71" t="str">
            <v>Najaraiwelu</v>
          </cell>
          <cell r="D71" t="str">
            <v>FRE</v>
          </cell>
          <cell r="E71" t="str">
            <v>Government of Vanuatu</v>
          </cell>
          <cell r="F71" t="str">
            <v>Malo</v>
          </cell>
          <cell r="G71" t="str">
            <v>Sanma</v>
          </cell>
          <cell r="H71" t="str">
            <v>0098421001</v>
          </cell>
          <cell r="I71" t="str">
            <v>NAJARAIWELU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88</v>
          </cell>
          <cell r="N71">
            <v>8900</v>
          </cell>
          <cell r="O71">
            <v>783200</v>
          </cell>
          <cell r="P71">
            <v>234960</v>
          </cell>
          <cell r="Q71">
            <v>0</v>
          </cell>
          <cell r="R71">
            <v>234960</v>
          </cell>
          <cell r="S71">
            <v>234960</v>
          </cell>
        </row>
        <row r="72">
          <cell r="B72" t="str">
            <v>022236</v>
          </cell>
          <cell r="C72" t="str">
            <v>Namoru</v>
          </cell>
          <cell r="D72" t="str">
            <v>FRE</v>
          </cell>
          <cell r="E72" t="str">
            <v>Church (Government Assisted)</v>
          </cell>
          <cell r="F72" t="str">
            <v>Santo</v>
          </cell>
          <cell r="G72" t="str">
            <v>Sanma</v>
          </cell>
          <cell r="H72" t="str">
            <v>0084658001</v>
          </cell>
          <cell r="I72" t="str">
            <v>NAMORU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124</v>
          </cell>
          <cell r="N72">
            <v>8900</v>
          </cell>
          <cell r="O72">
            <v>1103600</v>
          </cell>
          <cell r="P72">
            <v>331080</v>
          </cell>
          <cell r="Q72">
            <v>0</v>
          </cell>
          <cell r="R72">
            <v>331080</v>
          </cell>
          <cell r="S72">
            <v>331080</v>
          </cell>
        </row>
        <row r="73">
          <cell r="B73" t="str">
            <v>022241</v>
          </cell>
          <cell r="C73" t="str">
            <v>Natawa</v>
          </cell>
          <cell r="D73" t="str">
            <v>ENG</v>
          </cell>
          <cell r="E73" t="str">
            <v>Government of Vanuatu</v>
          </cell>
          <cell r="F73" t="str">
            <v>Santo</v>
          </cell>
          <cell r="G73" t="str">
            <v>Sanma</v>
          </cell>
          <cell r="H73" t="str">
            <v>0084624001</v>
          </cell>
          <cell r="I73" t="str">
            <v>NATAWA PRIMARY SCHOOL</v>
          </cell>
          <cell r="J73" t="str">
            <v>PS</v>
          </cell>
          <cell r="K73" t="str">
            <v>No</v>
          </cell>
          <cell r="L73" t="str">
            <v xml:space="preserve">1 2 3 4 5 6 7 8 </v>
          </cell>
          <cell r="M73">
            <v>216</v>
          </cell>
          <cell r="N73">
            <v>8900</v>
          </cell>
          <cell r="O73">
            <v>1922400</v>
          </cell>
          <cell r="P73">
            <v>576720</v>
          </cell>
          <cell r="Q73">
            <v>0</v>
          </cell>
          <cell r="R73">
            <v>576720</v>
          </cell>
          <cell r="S73">
            <v>576720</v>
          </cell>
        </row>
        <row r="74">
          <cell r="B74" t="str">
            <v>022242</v>
          </cell>
          <cell r="C74" t="str">
            <v>Navele (St. Paul)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0084626001</v>
          </cell>
          <cell r="I74" t="str">
            <v>ST PAUL PRIMARY SCHOOL</v>
          </cell>
          <cell r="J74" t="str">
            <v>PS</v>
          </cell>
          <cell r="K74" t="str">
            <v>No</v>
          </cell>
          <cell r="L74" t="str">
            <v xml:space="preserve">1 2 3 4 5 6 </v>
          </cell>
          <cell r="M74">
            <v>63</v>
          </cell>
          <cell r="N74">
            <v>8900</v>
          </cell>
          <cell r="O74">
            <v>560700</v>
          </cell>
          <cell r="P74">
            <v>168210</v>
          </cell>
          <cell r="Q74">
            <v>0</v>
          </cell>
          <cell r="R74">
            <v>168210</v>
          </cell>
          <cell r="S74">
            <v>168210</v>
          </cell>
        </row>
        <row r="75">
          <cell r="B75" t="str">
            <v>022143</v>
          </cell>
          <cell r="C75" t="str">
            <v>Naviaru</v>
          </cell>
          <cell r="D75" t="str">
            <v>FRE</v>
          </cell>
          <cell r="E75" t="str">
            <v>Government of Vanuatu</v>
          </cell>
          <cell r="F75" t="str">
            <v>Malo</v>
          </cell>
          <cell r="G75" t="str">
            <v>Sanma</v>
          </cell>
          <cell r="H75" t="str">
            <v>0084652001</v>
          </cell>
          <cell r="I75" t="str">
            <v>NAVIARU PRIMARY SCHOOL</v>
          </cell>
          <cell r="J75" t="str">
            <v>PS</v>
          </cell>
          <cell r="K75" t="str">
            <v>No</v>
          </cell>
          <cell r="L75" t="str">
            <v xml:space="preserve">1 2 3 4 5 6 </v>
          </cell>
          <cell r="M75">
            <v>50</v>
          </cell>
          <cell r="N75">
            <v>8900</v>
          </cell>
          <cell r="O75">
            <v>445000</v>
          </cell>
          <cell r="P75">
            <v>133500</v>
          </cell>
          <cell r="Q75">
            <v>0</v>
          </cell>
          <cell r="R75">
            <v>133500</v>
          </cell>
          <cell r="S75">
            <v>133500</v>
          </cell>
        </row>
        <row r="76">
          <cell r="B76" t="str">
            <v>0222499</v>
          </cell>
          <cell r="C76" t="str">
            <v>Notre dame de lourde ( Vilvil)</v>
          </cell>
          <cell r="D76" t="str">
            <v>FRE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0099150001</v>
          </cell>
          <cell r="I76" t="str">
            <v>NOTRE DAME DE LOURDES (VILVIL)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143</v>
          </cell>
          <cell r="N76">
            <v>8900</v>
          </cell>
          <cell r="O76">
            <v>1272700</v>
          </cell>
          <cell r="P76">
            <v>381810</v>
          </cell>
          <cell r="Q76">
            <v>0</v>
          </cell>
          <cell r="R76">
            <v>381810</v>
          </cell>
          <cell r="S76">
            <v>381810</v>
          </cell>
        </row>
        <row r="77">
          <cell r="B77" t="str">
            <v>022286</v>
          </cell>
          <cell r="C77" t="str">
            <v>Paireve (Nasulesule)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0098430001</v>
          </cell>
          <cell r="I77" t="str">
            <v>PAIREVE PRIMARY SCHOOL</v>
          </cell>
          <cell r="J77" t="str">
            <v>PS</v>
          </cell>
          <cell r="K77" t="str">
            <v>No</v>
          </cell>
          <cell r="L77" t="str">
            <v xml:space="preserve">1 2 3 4 5 6 7 8 </v>
          </cell>
          <cell r="M77">
            <v>168</v>
          </cell>
          <cell r="N77">
            <v>8900</v>
          </cell>
          <cell r="O77">
            <v>1495200</v>
          </cell>
          <cell r="P77">
            <v>448560</v>
          </cell>
          <cell r="Q77">
            <v>0</v>
          </cell>
          <cell r="R77">
            <v>448560</v>
          </cell>
          <cell r="S77">
            <v>448560</v>
          </cell>
        </row>
        <row r="78">
          <cell r="B78" t="str">
            <v>022049</v>
          </cell>
          <cell r="C78" t="str">
            <v>Parker</v>
          </cell>
          <cell r="D78" t="str">
            <v>ENG</v>
          </cell>
          <cell r="E78" t="str">
            <v>Church (Government Assisted)</v>
          </cell>
          <cell r="F78" t="str">
            <v>Aore</v>
          </cell>
          <cell r="G78" t="str">
            <v>Sanma</v>
          </cell>
          <cell r="H78" t="str">
            <v>0098429001</v>
          </cell>
          <cell r="I78" t="str">
            <v>PARKER PRIMARY SCHOOL</v>
          </cell>
          <cell r="J78" t="str">
            <v>PS</v>
          </cell>
          <cell r="K78" t="str">
            <v>No</v>
          </cell>
          <cell r="L78" t="str">
            <v xml:space="preserve">1 2 3 4 5 6 </v>
          </cell>
          <cell r="M78">
            <v>21</v>
          </cell>
          <cell r="N78">
            <v>8900</v>
          </cell>
          <cell r="O78">
            <v>186900</v>
          </cell>
          <cell r="P78">
            <v>56070</v>
          </cell>
          <cell r="Q78">
            <v>0</v>
          </cell>
          <cell r="R78">
            <v>56070</v>
          </cell>
          <cell r="S78">
            <v>56070</v>
          </cell>
        </row>
        <row r="79">
          <cell r="B79" t="str">
            <v>022251</v>
          </cell>
          <cell r="C79" t="str">
            <v>Pialulup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0084628001</v>
          </cell>
          <cell r="I79" t="str">
            <v>PIALULUP PRIMARY SCHOOL</v>
          </cell>
          <cell r="J79" t="str">
            <v>PS</v>
          </cell>
          <cell r="K79" t="str">
            <v>No</v>
          </cell>
          <cell r="L79" t="str">
            <v xml:space="preserve">1 2 3 4 5 6 7 8 </v>
          </cell>
          <cell r="M79">
            <v>155</v>
          </cell>
          <cell r="N79">
            <v>8900</v>
          </cell>
          <cell r="O79">
            <v>1379500</v>
          </cell>
          <cell r="P79">
            <v>413850</v>
          </cell>
          <cell r="Q79">
            <v>0</v>
          </cell>
          <cell r="R79">
            <v>413850</v>
          </cell>
          <cell r="S79">
            <v>413850</v>
          </cell>
        </row>
        <row r="80">
          <cell r="B80" t="str">
            <v>022252</v>
          </cell>
          <cell r="C80" t="str">
            <v>Piamatsina</v>
          </cell>
          <cell r="D80" t="str">
            <v>FRE</v>
          </cell>
          <cell r="E80" t="str">
            <v>Government of Vanuatu</v>
          </cell>
          <cell r="F80" t="str">
            <v>Santo</v>
          </cell>
          <cell r="G80" t="str">
            <v>Sanma</v>
          </cell>
          <cell r="H80" t="str">
            <v>0084629001</v>
          </cell>
          <cell r="I80" t="str">
            <v>PIAMATSINA PRIMARY SCHOOL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44</v>
          </cell>
          <cell r="N80">
            <v>8900</v>
          </cell>
          <cell r="O80">
            <v>391600</v>
          </cell>
          <cell r="P80">
            <v>117480</v>
          </cell>
          <cell r="Q80">
            <v>0</v>
          </cell>
          <cell r="R80">
            <v>117480</v>
          </cell>
          <cell r="S80">
            <v>117480</v>
          </cell>
        </row>
        <row r="81">
          <cell r="B81" t="str">
            <v>022254</v>
          </cell>
          <cell r="C81" t="str">
            <v>Puama (Porema)</v>
          </cell>
          <cell r="D81" t="str">
            <v>FRE</v>
          </cell>
          <cell r="E81" t="str">
            <v>Church (Government Assisted)</v>
          </cell>
          <cell r="F81" t="str">
            <v>Santo</v>
          </cell>
          <cell r="G81" t="str">
            <v>Sanma</v>
          </cell>
          <cell r="H81" t="str">
            <v>0087031001</v>
          </cell>
          <cell r="I81" t="str">
            <v>POREMA PRIMARY SCHOOL</v>
          </cell>
          <cell r="J81" t="str">
            <v>PS</v>
          </cell>
          <cell r="K81" t="str">
            <v>No</v>
          </cell>
          <cell r="L81" t="str">
            <v xml:space="preserve">1 2 3 4 5 6 </v>
          </cell>
          <cell r="M81">
            <v>56</v>
          </cell>
          <cell r="N81">
            <v>8900</v>
          </cell>
          <cell r="O81">
            <v>498400</v>
          </cell>
          <cell r="P81">
            <v>149520</v>
          </cell>
          <cell r="Q81">
            <v>0</v>
          </cell>
          <cell r="R81">
            <v>149520</v>
          </cell>
          <cell r="S81">
            <v>149520</v>
          </cell>
        </row>
        <row r="82">
          <cell r="B82" t="str">
            <v>020108</v>
          </cell>
          <cell r="C82" t="str">
            <v>Rowhani</v>
          </cell>
          <cell r="D82" t="str">
            <v>ENG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0107822001</v>
          </cell>
          <cell r="I82" t="str">
            <v>ROWHANI SCHOOL</v>
          </cell>
          <cell r="J82" t="str">
            <v>PS</v>
          </cell>
          <cell r="K82" t="str">
            <v>Yes</v>
          </cell>
          <cell r="L82" t="str">
            <v xml:space="preserve">1 2 3 4 5 6 </v>
          </cell>
          <cell r="M82">
            <v>124</v>
          </cell>
          <cell r="N82">
            <v>8900</v>
          </cell>
          <cell r="O82">
            <v>1103600</v>
          </cell>
          <cell r="P82">
            <v>331080</v>
          </cell>
          <cell r="Q82">
            <v>0</v>
          </cell>
          <cell r="R82">
            <v>331080</v>
          </cell>
          <cell r="S82">
            <v>331080</v>
          </cell>
        </row>
        <row r="83">
          <cell r="B83" t="str">
            <v>022264</v>
          </cell>
          <cell r="C83" t="str">
            <v>Saletui</v>
          </cell>
          <cell r="D83" t="str">
            <v>ENG</v>
          </cell>
          <cell r="E83" t="str">
            <v>Government of Vanuatu</v>
          </cell>
          <cell r="F83" t="str">
            <v>Santo</v>
          </cell>
          <cell r="G83" t="str">
            <v>Sanma</v>
          </cell>
          <cell r="H83" t="str">
            <v>0084654001</v>
          </cell>
          <cell r="I83" t="str">
            <v>SALETUI PRIMARY SCHOOL</v>
          </cell>
          <cell r="J83" t="str">
            <v>PS</v>
          </cell>
          <cell r="K83" t="str">
            <v>No</v>
          </cell>
          <cell r="L83" t="str">
            <v xml:space="preserve">1 2 3 4 5 6 7 8 </v>
          </cell>
          <cell r="M83">
            <v>178</v>
          </cell>
          <cell r="N83">
            <v>8900</v>
          </cell>
          <cell r="O83">
            <v>1584200</v>
          </cell>
          <cell r="P83">
            <v>475260</v>
          </cell>
          <cell r="Q83">
            <v>0</v>
          </cell>
          <cell r="R83">
            <v>475260</v>
          </cell>
          <cell r="S83">
            <v>475260</v>
          </cell>
        </row>
        <row r="84">
          <cell r="B84" t="str">
            <v>020110</v>
          </cell>
          <cell r="C84" t="str">
            <v>Santo East</v>
          </cell>
          <cell r="D84" t="str">
            <v>ENG</v>
          </cell>
          <cell r="E84" t="str">
            <v>Government of Vanuatu</v>
          </cell>
          <cell r="F84" t="str">
            <v>Santo</v>
          </cell>
          <cell r="G84" t="str">
            <v>Sanma</v>
          </cell>
          <cell r="H84" t="str">
            <v>0084585001</v>
          </cell>
          <cell r="I84" t="str">
            <v>SANTO EAST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783</v>
          </cell>
          <cell r="N84">
            <v>8900</v>
          </cell>
          <cell r="O84">
            <v>6968700</v>
          </cell>
          <cell r="P84">
            <v>2090610</v>
          </cell>
          <cell r="Q84">
            <v>0</v>
          </cell>
          <cell r="R84">
            <v>2090610</v>
          </cell>
          <cell r="S84">
            <v>2090610</v>
          </cell>
        </row>
        <row r="85">
          <cell r="B85" t="str">
            <v>022258</v>
          </cell>
          <cell r="C85" t="str">
            <v>Sara</v>
          </cell>
          <cell r="D85" t="str">
            <v>ENG</v>
          </cell>
          <cell r="E85" t="str">
            <v>Government of Vanuatu</v>
          </cell>
          <cell r="F85" t="str">
            <v>Santo</v>
          </cell>
          <cell r="G85" t="str">
            <v>Sanma</v>
          </cell>
          <cell r="H85" t="str">
            <v>0084632001</v>
          </cell>
          <cell r="I85" t="str">
            <v>SARA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90</v>
          </cell>
          <cell r="N85">
            <v>8900</v>
          </cell>
          <cell r="O85">
            <v>801000</v>
          </cell>
          <cell r="P85">
            <v>240300</v>
          </cell>
          <cell r="Q85">
            <v>0</v>
          </cell>
          <cell r="R85">
            <v>240300</v>
          </cell>
          <cell r="S85">
            <v>240300</v>
          </cell>
        </row>
        <row r="86">
          <cell r="B86" t="str">
            <v>020111</v>
          </cell>
          <cell r="C86" t="str">
            <v>Sarakata</v>
          </cell>
          <cell r="D86" t="str">
            <v>ENG</v>
          </cell>
          <cell r="E86" t="str">
            <v>Government of Vanuatu</v>
          </cell>
          <cell r="F86" t="str">
            <v>Santo</v>
          </cell>
          <cell r="G86" t="str">
            <v>Sanma</v>
          </cell>
          <cell r="H86" t="str">
            <v>0084586001</v>
          </cell>
          <cell r="I86" t="str">
            <v>SARAKATA PRIMARY SCHOOL</v>
          </cell>
          <cell r="J86" t="str">
            <v>PS</v>
          </cell>
          <cell r="K86" t="str">
            <v>No</v>
          </cell>
          <cell r="L86" t="str">
            <v xml:space="preserve">1 2 3 4 5 6 7 8 </v>
          </cell>
          <cell r="M86">
            <v>225</v>
          </cell>
          <cell r="N86">
            <v>8900</v>
          </cell>
          <cell r="O86">
            <v>2002500</v>
          </cell>
          <cell r="P86">
            <v>600750</v>
          </cell>
          <cell r="Q86">
            <v>0</v>
          </cell>
          <cell r="R86">
            <v>600750</v>
          </cell>
          <cell r="S86">
            <v>600750</v>
          </cell>
        </row>
        <row r="87">
          <cell r="B87" t="str">
            <v>022260</v>
          </cell>
          <cell r="C87" t="str">
            <v>Selusia</v>
          </cell>
          <cell r="D87" t="str">
            <v>ENG</v>
          </cell>
          <cell r="E87" t="str">
            <v>Government of Vanuatu</v>
          </cell>
          <cell r="F87" t="str">
            <v>Santo</v>
          </cell>
          <cell r="G87" t="str">
            <v>Sanma</v>
          </cell>
          <cell r="H87" t="str">
            <v>0084633001</v>
          </cell>
          <cell r="I87" t="str">
            <v>SELUSIA PRIMARY SCHOOL</v>
          </cell>
          <cell r="J87" t="str">
            <v>PS</v>
          </cell>
          <cell r="K87" t="str">
            <v>No</v>
          </cell>
          <cell r="L87" t="str">
            <v xml:space="preserve">1 2 3 4 5 6 </v>
          </cell>
          <cell r="M87">
            <v>99</v>
          </cell>
          <cell r="N87">
            <v>8900</v>
          </cell>
          <cell r="O87">
            <v>881100</v>
          </cell>
          <cell r="P87">
            <v>264330</v>
          </cell>
          <cell r="Q87">
            <v>0</v>
          </cell>
          <cell r="R87">
            <v>264330</v>
          </cell>
          <cell r="S87">
            <v>264330</v>
          </cell>
        </row>
        <row r="88">
          <cell r="B88" t="str">
            <v>022271</v>
          </cell>
          <cell r="C88" t="str">
            <v>St. Banabas (Turtel Bay)</v>
          </cell>
          <cell r="D88" t="str">
            <v>ENG</v>
          </cell>
          <cell r="E88" t="str">
            <v>Church (Government Assisted)</v>
          </cell>
          <cell r="F88" t="str">
            <v>Santo</v>
          </cell>
          <cell r="G88" t="str">
            <v>Sanma</v>
          </cell>
          <cell r="H88" t="str">
            <v>0098426001</v>
          </cell>
          <cell r="I88" t="str">
            <v>ST BANABAS (TURTLE BAY ANGLICAN) COMMUNITY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127</v>
          </cell>
          <cell r="N88">
            <v>8900</v>
          </cell>
          <cell r="O88">
            <v>1130300</v>
          </cell>
          <cell r="P88">
            <v>339090</v>
          </cell>
          <cell r="Q88">
            <v>0</v>
          </cell>
          <cell r="R88">
            <v>339090</v>
          </cell>
          <cell r="S88">
            <v>339090</v>
          </cell>
        </row>
        <row r="89">
          <cell r="B89" t="str">
            <v>022250</v>
          </cell>
          <cell r="C89" t="str">
            <v>St. Joseph (Pesena)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0084666001</v>
          </cell>
          <cell r="I89" t="str">
            <v>PESENA ST JOSEPH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66</v>
          </cell>
          <cell r="N89">
            <v>8900</v>
          </cell>
          <cell r="O89">
            <v>587400</v>
          </cell>
          <cell r="P89">
            <v>176220</v>
          </cell>
          <cell r="Q89">
            <v>0</v>
          </cell>
          <cell r="R89">
            <v>176220</v>
          </cell>
          <cell r="S89">
            <v>176220</v>
          </cell>
        </row>
        <row r="90">
          <cell r="B90" t="str">
            <v>022257</v>
          </cell>
          <cell r="C90" t="str">
            <v>St. Joseph (Rowok)</v>
          </cell>
          <cell r="D90" t="str">
            <v>FRE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0084662001</v>
          </cell>
          <cell r="I90" t="str">
            <v>ROWOK ST JOSEPH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94</v>
          </cell>
          <cell r="N90">
            <v>8900</v>
          </cell>
          <cell r="O90">
            <v>836600</v>
          </cell>
          <cell r="P90">
            <v>250980</v>
          </cell>
          <cell r="Q90">
            <v>0</v>
          </cell>
          <cell r="R90">
            <v>250980</v>
          </cell>
          <cell r="S90">
            <v>250980</v>
          </cell>
        </row>
        <row r="91">
          <cell r="B91" t="str">
            <v>020104</v>
          </cell>
          <cell r="C91" t="str">
            <v>St. Michel</v>
          </cell>
          <cell r="D91" t="str">
            <v>FRE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0084667001</v>
          </cell>
          <cell r="I91" t="str">
            <v>LUGANVILLE ST MICHEL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356</v>
          </cell>
          <cell r="N91">
            <v>8900</v>
          </cell>
          <cell r="O91">
            <v>3168400</v>
          </cell>
          <cell r="P91">
            <v>950520</v>
          </cell>
          <cell r="Q91">
            <v>0</v>
          </cell>
          <cell r="R91">
            <v>950520</v>
          </cell>
          <cell r="S91">
            <v>950520</v>
          </cell>
        </row>
        <row r="92">
          <cell r="B92" t="str">
            <v>022248</v>
          </cell>
          <cell r="C92" t="str">
            <v>St. Pierre (Okoro)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0084660001</v>
          </cell>
          <cell r="I92" t="str">
            <v>OKORO ST PIERRE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118</v>
          </cell>
          <cell r="N92">
            <v>8900</v>
          </cell>
          <cell r="O92">
            <v>1050200</v>
          </cell>
          <cell r="P92">
            <v>315060</v>
          </cell>
          <cell r="Q92">
            <v>0</v>
          </cell>
          <cell r="R92">
            <v>315060</v>
          </cell>
          <cell r="S92">
            <v>315060</v>
          </cell>
        </row>
        <row r="93">
          <cell r="B93" t="str">
            <v>022253</v>
          </cell>
          <cell r="C93" t="str">
            <v>Ste. Anne (Port Olry)</v>
          </cell>
          <cell r="D93" t="str">
            <v>FRE</v>
          </cell>
          <cell r="E93" t="str">
            <v>Church (Government Assisted)</v>
          </cell>
          <cell r="F93" t="str">
            <v>Santo</v>
          </cell>
          <cell r="G93" t="str">
            <v>Sanma</v>
          </cell>
          <cell r="H93" t="str">
            <v>0084661001</v>
          </cell>
          <cell r="I93" t="str">
            <v>ST ANNE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302</v>
          </cell>
          <cell r="N93">
            <v>8900</v>
          </cell>
          <cell r="O93">
            <v>2687800</v>
          </cell>
          <cell r="P93">
            <v>806340</v>
          </cell>
          <cell r="Q93">
            <v>0</v>
          </cell>
          <cell r="R93">
            <v>806340</v>
          </cell>
          <cell r="S93">
            <v>806340</v>
          </cell>
        </row>
        <row r="94">
          <cell r="B94" t="str">
            <v>020105</v>
          </cell>
          <cell r="C94" t="str">
            <v>Ste. Therese Luganville</v>
          </cell>
          <cell r="D94" t="str">
            <v>FRE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0084655001</v>
          </cell>
          <cell r="I94" t="str">
            <v>ST THERESE PRIMARY SCHOOL</v>
          </cell>
          <cell r="J94" t="str">
            <v>PS</v>
          </cell>
          <cell r="K94" t="str">
            <v>No</v>
          </cell>
          <cell r="L94" t="str">
            <v xml:space="preserve">1 2 3 4 5 6 7 8 </v>
          </cell>
          <cell r="M94">
            <v>484</v>
          </cell>
          <cell r="N94">
            <v>8900</v>
          </cell>
          <cell r="O94">
            <v>4307600</v>
          </cell>
          <cell r="P94">
            <v>1292280</v>
          </cell>
          <cell r="Q94">
            <v>0</v>
          </cell>
          <cell r="R94">
            <v>1292280</v>
          </cell>
          <cell r="S94">
            <v>1292280</v>
          </cell>
        </row>
        <row r="95">
          <cell r="B95" t="str">
            <v>022262</v>
          </cell>
          <cell r="C95" t="str">
            <v>Sulemauri</v>
          </cell>
          <cell r="D95" t="str">
            <v>ENG</v>
          </cell>
          <cell r="E95" t="str">
            <v>Government of Vanuatu</v>
          </cell>
          <cell r="F95" t="str">
            <v>Santo</v>
          </cell>
          <cell r="G95" t="str">
            <v>Sanma</v>
          </cell>
          <cell r="H95" t="str">
            <v>0084634001</v>
          </cell>
          <cell r="I95" t="str">
            <v>SULEMAURI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63</v>
          </cell>
          <cell r="N95">
            <v>8900</v>
          </cell>
          <cell r="O95">
            <v>560700</v>
          </cell>
          <cell r="P95">
            <v>168210</v>
          </cell>
          <cell r="Q95">
            <v>0</v>
          </cell>
          <cell r="R95">
            <v>168210</v>
          </cell>
          <cell r="S95">
            <v>168210</v>
          </cell>
        </row>
        <row r="96">
          <cell r="B96" t="str">
            <v>022163</v>
          </cell>
          <cell r="C96" t="str">
            <v>Taharo</v>
          </cell>
          <cell r="D96" t="str">
            <v>ENG</v>
          </cell>
          <cell r="E96" t="str">
            <v>Government of Vanuatu</v>
          </cell>
          <cell r="F96" t="str">
            <v>Malo</v>
          </cell>
          <cell r="G96" t="str">
            <v>Sanma</v>
          </cell>
          <cell r="H96" t="str">
            <v>0084596001</v>
          </cell>
          <cell r="I96" t="str">
            <v>TAHARO PRIMARY SCHOOL</v>
          </cell>
          <cell r="J96" t="str">
            <v>PS</v>
          </cell>
          <cell r="K96" t="str">
            <v>No</v>
          </cell>
          <cell r="L96" t="str">
            <v xml:space="preserve">1 2 3 4 5 6 </v>
          </cell>
          <cell r="M96">
            <v>59</v>
          </cell>
          <cell r="N96">
            <v>8900</v>
          </cell>
          <cell r="O96">
            <v>525100</v>
          </cell>
          <cell r="P96">
            <v>157530</v>
          </cell>
          <cell r="Q96">
            <v>0</v>
          </cell>
          <cell r="R96">
            <v>157530</v>
          </cell>
          <cell r="S96">
            <v>157530</v>
          </cell>
        </row>
        <row r="97">
          <cell r="B97" t="str">
            <v>022265</v>
          </cell>
          <cell r="C97" t="str">
            <v>Tasmalum</v>
          </cell>
          <cell r="D97" t="str">
            <v>FRE</v>
          </cell>
          <cell r="E97" t="str">
            <v>Church (Government Assisted)</v>
          </cell>
          <cell r="F97" t="str">
            <v>Santo</v>
          </cell>
          <cell r="G97" t="str">
            <v>Sanma</v>
          </cell>
          <cell r="H97" t="str">
            <v>0084663001</v>
          </cell>
          <cell r="I97" t="str">
            <v>TASMALUM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152</v>
          </cell>
          <cell r="N97">
            <v>8900</v>
          </cell>
          <cell r="O97">
            <v>1352800</v>
          </cell>
          <cell r="P97">
            <v>405840</v>
          </cell>
          <cell r="Q97">
            <v>0</v>
          </cell>
          <cell r="R97">
            <v>405840</v>
          </cell>
          <cell r="S97">
            <v>405840</v>
          </cell>
        </row>
        <row r="98">
          <cell r="B98" t="str">
            <v>022266</v>
          </cell>
          <cell r="C98" t="str">
            <v>Tata</v>
          </cell>
          <cell r="D98" t="str">
            <v>ENG</v>
          </cell>
          <cell r="E98" t="str">
            <v>Church (Government Assisted)</v>
          </cell>
          <cell r="F98" t="str">
            <v>Santo</v>
          </cell>
          <cell r="G98" t="str">
            <v>Sanma</v>
          </cell>
          <cell r="H98" t="str">
            <v>0084635001</v>
          </cell>
          <cell r="I98" t="str">
            <v>TATA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233</v>
          </cell>
          <cell r="N98">
            <v>8900</v>
          </cell>
          <cell r="O98">
            <v>2073700</v>
          </cell>
          <cell r="P98">
            <v>622110</v>
          </cell>
          <cell r="Q98">
            <v>0</v>
          </cell>
          <cell r="R98">
            <v>622110</v>
          </cell>
          <cell r="S98">
            <v>622110</v>
          </cell>
        </row>
        <row r="99">
          <cell r="B99" t="str">
            <v>0222326</v>
          </cell>
          <cell r="C99" t="str">
            <v>Tavumae</v>
          </cell>
          <cell r="D99" t="str">
            <v>ENG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0098398001</v>
          </cell>
          <cell r="I99" t="str">
            <v>TAVUMAE PRIMARY SCHOOL</v>
          </cell>
          <cell r="J99" t="str">
            <v>PS</v>
          </cell>
          <cell r="K99" t="str">
            <v>No</v>
          </cell>
          <cell r="L99" t="str">
            <v xml:space="preserve">1 2 3 4 5 6 </v>
          </cell>
          <cell r="M99">
            <v>93</v>
          </cell>
          <cell r="N99">
            <v>8900</v>
          </cell>
          <cell r="O99">
            <v>827700</v>
          </cell>
          <cell r="P99">
            <v>248310</v>
          </cell>
          <cell r="Q99">
            <v>0</v>
          </cell>
          <cell r="R99">
            <v>248310</v>
          </cell>
          <cell r="S99">
            <v>248310</v>
          </cell>
        </row>
        <row r="100">
          <cell r="B100" t="str">
            <v>022267</v>
          </cell>
          <cell r="C100" t="str">
            <v>Tcharanavusvus</v>
          </cell>
          <cell r="D100" t="str">
            <v>FRE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0084674001</v>
          </cell>
          <cell r="I100" t="str">
            <v>TCHARANVUSVUS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69</v>
          </cell>
          <cell r="N100">
            <v>8900</v>
          </cell>
          <cell r="O100">
            <v>614100</v>
          </cell>
          <cell r="P100">
            <v>184230</v>
          </cell>
          <cell r="Q100">
            <v>0</v>
          </cell>
          <cell r="R100">
            <v>184230</v>
          </cell>
          <cell r="S100">
            <v>184230</v>
          </cell>
        </row>
        <row r="101">
          <cell r="B101" t="str">
            <v>022268</v>
          </cell>
          <cell r="C101" t="str">
            <v>Tiasia</v>
          </cell>
          <cell r="D101" t="str">
            <v>ENG</v>
          </cell>
          <cell r="E101" t="str">
            <v>Government of Vanuatu</v>
          </cell>
          <cell r="F101" t="str">
            <v>Santo</v>
          </cell>
          <cell r="G101" t="str">
            <v>Sanma</v>
          </cell>
          <cell r="H101" t="str">
            <v>0084641001</v>
          </cell>
          <cell r="I101" t="str">
            <v>TIASIA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50</v>
          </cell>
          <cell r="N101">
            <v>8900</v>
          </cell>
          <cell r="O101">
            <v>445000</v>
          </cell>
          <cell r="P101">
            <v>133500</v>
          </cell>
          <cell r="Q101">
            <v>0</v>
          </cell>
          <cell r="R101">
            <v>133500</v>
          </cell>
          <cell r="S101">
            <v>133500</v>
          </cell>
        </row>
        <row r="102">
          <cell r="B102" t="str">
            <v>022287</v>
          </cell>
          <cell r="C102" t="str">
            <v>Tovotovo Forestry Primary</v>
          </cell>
          <cell r="D102" t="str">
            <v>ENG</v>
          </cell>
          <cell r="E102" t="str">
            <v>Church (Government Assisted)</v>
          </cell>
          <cell r="F102" t="str">
            <v>Santo</v>
          </cell>
          <cell r="G102" t="str">
            <v>Sanma</v>
          </cell>
          <cell r="H102" t="str">
            <v>0098502001</v>
          </cell>
          <cell r="I102" t="str">
            <v>TOVOTOVO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230</v>
          </cell>
          <cell r="N102">
            <v>8900</v>
          </cell>
          <cell r="O102">
            <v>2047000</v>
          </cell>
          <cell r="P102">
            <v>614100</v>
          </cell>
          <cell r="Q102">
            <v>0</v>
          </cell>
          <cell r="R102">
            <v>614100</v>
          </cell>
          <cell r="S102">
            <v>614100</v>
          </cell>
        </row>
        <row r="103">
          <cell r="B103" t="str">
            <v>022272</v>
          </cell>
          <cell r="C103" t="str">
            <v>Valabei</v>
          </cell>
          <cell r="D103" t="str">
            <v>FRE</v>
          </cell>
          <cell r="E103" t="str">
            <v>Church (Government Assisted)</v>
          </cell>
          <cell r="F103" t="str">
            <v>Santo</v>
          </cell>
          <cell r="G103" t="str">
            <v>Sanma</v>
          </cell>
          <cell r="H103" t="str">
            <v>0087032001</v>
          </cell>
          <cell r="I103" t="str">
            <v>VALEPY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72</v>
          </cell>
          <cell r="N103">
            <v>8900</v>
          </cell>
          <cell r="O103">
            <v>640800</v>
          </cell>
          <cell r="P103">
            <v>192240</v>
          </cell>
          <cell r="Q103">
            <v>0</v>
          </cell>
          <cell r="R103">
            <v>192240</v>
          </cell>
          <cell r="S103">
            <v>192240</v>
          </cell>
        </row>
        <row r="104">
          <cell r="B104" t="str">
            <v>022273</v>
          </cell>
          <cell r="C104" t="str">
            <v>Venie Mataipevu</v>
          </cell>
          <cell r="D104" t="str">
            <v>ENG</v>
          </cell>
          <cell r="E104" t="str">
            <v>Church (Government Assisted)</v>
          </cell>
          <cell r="F104" t="str">
            <v>Santo</v>
          </cell>
          <cell r="G104" t="str">
            <v>Sanma</v>
          </cell>
          <cell r="H104" t="str">
            <v>0084669001</v>
          </cell>
          <cell r="I104" t="str">
            <v>VENIE MATAIPEVU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61</v>
          </cell>
          <cell r="N104">
            <v>8900</v>
          </cell>
          <cell r="O104">
            <v>542900</v>
          </cell>
          <cell r="P104">
            <v>162870</v>
          </cell>
          <cell r="Q104">
            <v>0</v>
          </cell>
          <cell r="R104">
            <v>162870</v>
          </cell>
          <cell r="S104">
            <v>162870</v>
          </cell>
        </row>
        <row r="105">
          <cell r="B105" t="str">
            <v>022274</v>
          </cell>
          <cell r="C105" t="str">
            <v>Vovlei</v>
          </cell>
          <cell r="D105" t="str">
            <v>ENG</v>
          </cell>
          <cell r="E105" t="str">
            <v>Government of Vanuatu</v>
          </cell>
          <cell r="F105" t="str">
            <v>Santo</v>
          </cell>
          <cell r="G105" t="str">
            <v>Sanma</v>
          </cell>
          <cell r="H105" t="str">
            <v>0084637001</v>
          </cell>
          <cell r="I105" t="str">
            <v>VOVLEI PRIMARY SCHOOL</v>
          </cell>
          <cell r="J105" t="str">
            <v>PS</v>
          </cell>
          <cell r="K105" t="str">
            <v>No</v>
          </cell>
          <cell r="L105" t="str">
            <v xml:space="preserve">1 2 3 4 5 6 </v>
          </cell>
          <cell r="M105">
            <v>127</v>
          </cell>
          <cell r="N105">
            <v>8900</v>
          </cell>
          <cell r="O105">
            <v>1130300</v>
          </cell>
          <cell r="P105">
            <v>339090</v>
          </cell>
          <cell r="Q105">
            <v>0</v>
          </cell>
          <cell r="R105">
            <v>339090</v>
          </cell>
          <cell r="S105">
            <v>339090</v>
          </cell>
        </row>
        <row r="106">
          <cell r="B106" t="str">
            <v>022275</v>
          </cell>
          <cell r="C106" t="str">
            <v>Vunabulu</v>
          </cell>
          <cell r="D106" t="str">
            <v>ENG</v>
          </cell>
          <cell r="E106" t="str">
            <v>Government of Vanuatu</v>
          </cell>
          <cell r="F106" t="str">
            <v>Santo</v>
          </cell>
          <cell r="G106" t="str">
            <v>Sanma</v>
          </cell>
          <cell r="H106" t="str">
            <v>0084638001</v>
          </cell>
          <cell r="I106" t="str">
            <v>VUNABULU PRIMARY SCHOOL</v>
          </cell>
          <cell r="J106" t="str">
            <v>PS</v>
          </cell>
          <cell r="K106" t="str">
            <v>No</v>
          </cell>
          <cell r="L106" t="str">
            <v xml:space="preserve">1 2 3 4 5 6 </v>
          </cell>
          <cell r="M106">
            <v>92</v>
          </cell>
          <cell r="N106">
            <v>8900</v>
          </cell>
          <cell r="O106">
            <v>818800</v>
          </cell>
          <cell r="P106">
            <v>245640</v>
          </cell>
          <cell r="Q106">
            <v>0</v>
          </cell>
          <cell r="R106">
            <v>245640</v>
          </cell>
          <cell r="S106">
            <v>245640</v>
          </cell>
        </row>
        <row r="107">
          <cell r="B107" t="str">
            <v>022276</v>
          </cell>
          <cell r="C107" t="str">
            <v>Vunakariakara</v>
          </cell>
          <cell r="D107" t="str">
            <v>FRE</v>
          </cell>
          <cell r="E107" t="str">
            <v>Church (Government Assisted)</v>
          </cell>
          <cell r="F107" t="str">
            <v>Santo</v>
          </cell>
          <cell r="G107" t="str">
            <v>Sanma</v>
          </cell>
          <cell r="H107" t="str">
            <v>0098405001</v>
          </cell>
          <cell r="I107" t="str">
            <v>VUNAKARIAKARA PRIMARY SCHOOL</v>
          </cell>
          <cell r="J107" t="str">
            <v>PS</v>
          </cell>
          <cell r="K107" t="str">
            <v>No</v>
          </cell>
          <cell r="L107" t="str">
            <v xml:space="preserve">1 2 3 4 5 6 7 8 </v>
          </cell>
          <cell r="M107">
            <v>34</v>
          </cell>
          <cell r="N107">
            <v>8900</v>
          </cell>
          <cell r="O107">
            <v>302600</v>
          </cell>
          <cell r="P107">
            <v>90780</v>
          </cell>
          <cell r="Q107">
            <v>0</v>
          </cell>
          <cell r="R107">
            <v>90780</v>
          </cell>
          <cell r="S107">
            <v>90780</v>
          </cell>
        </row>
        <row r="108">
          <cell r="B108" t="str">
            <v>032701</v>
          </cell>
          <cell r="C108" t="str">
            <v>Abanga</v>
          </cell>
          <cell r="D108" t="str">
            <v>ENG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0084860001</v>
          </cell>
          <cell r="I108" t="str">
            <v>ABANGA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125</v>
          </cell>
          <cell r="N108">
            <v>8900</v>
          </cell>
          <cell r="O108">
            <v>1112500</v>
          </cell>
          <cell r="P108">
            <v>333750</v>
          </cell>
          <cell r="Q108">
            <v>0</v>
          </cell>
          <cell r="R108">
            <v>333750</v>
          </cell>
          <cell r="S108">
            <v>333750</v>
          </cell>
        </row>
        <row r="109">
          <cell r="B109" t="str">
            <v>032802</v>
          </cell>
          <cell r="C109" t="str">
            <v>Abuanga</v>
          </cell>
          <cell r="D109" t="str">
            <v>FRE</v>
          </cell>
          <cell r="E109" t="str">
            <v>Government of Vanuatu</v>
          </cell>
          <cell r="F109" t="str">
            <v>Pentecost</v>
          </cell>
          <cell r="G109" t="str">
            <v>Penama</v>
          </cell>
          <cell r="H109" t="str">
            <v>0084865001</v>
          </cell>
          <cell r="I109" t="str">
            <v>ABUANGA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147</v>
          </cell>
          <cell r="N109">
            <v>8900</v>
          </cell>
          <cell r="O109">
            <v>1308300</v>
          </cell>
          <cell r="P109">
            <v>392490</v>
          </cell>
          <cell r="Q109">
            <v>0</v>
          </cell>
          <cell r="R109">
            <v>392490</v>
          </cell>
          <cell r="S109">
            <v>392490</v>
          </cell>
        </row>
        <row r="110">
          <cell r="B110" t="str">
            <v>032629</v>
          </cell>
          <cell r="C110" t="str">
            <v>Ala Memorial</v>
          </cell>
          <cell r="D110" t="str">
            <v>ENG</v>
          </cell>
          <cell r="E110" t="str">
            <v>Church (Government Assisted)</v>
          </cell>
          <cell r="F110" t="str">
            <v>Ambae</v>
          </cell>
          <cell r="G110" t="str">
            <v>Penama</v>
          </cell>
          <cell r="H110" t="str">
            <v>0084858001</v>
          </cell>
          <cell r="I110" t="str">
            <v>MACKENZIE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69</v>
          </cell>
          <cell r="N110">
            <v>8900</v>
          </cell>
          <cell r="O110">
            <v>614100</v>
          </cell>
          <cell r="P110">
            <v>184230</v>
          </cell>
          <cell r="Q110">
            <v>0</v>
          </cell>
          <cell r="R110">
            <v>184230</v>
          </cell>
          <cell r="S110">
            <v>184230</v>
          </cell>
        </row>
        <row r="111">
          <cell r="B111" t="str">
            <v>032803</v>
          </cell>
          <cell r="C111" t="str">
            <v>Aligu</v>
          </cell>
          <cell r="D111" t="str">
            <v>ENG</v>
          </cell>
          <cell r="E111" t="str">
            <v>Government of Vanuatu</v>
          </cell>
          <cell r="F111" t="str">
            <v>Pentecost</v>
          </cell>
          <cell r="G111" t="str">
            <v>Penama</v>
          </cell>
          <cell r="H111" t="str">
            <v>0084866001</v>
          </cell>
          <cell r="I111" t="str">
            <v>ALIGU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164</v>
          </cell>
          <cell r="N111">
            <v>8900</v>
          </cell>
          <cell r="O111">
            <v>1459600</v>
          </cell>
          <cell r="P111">
            <v>437880</v>
          </cell>
          <cell r="Q111">
            <v>0</v>
          </cell>
          <cell r="R111">
            <v>437880</v>
          </cell>
          <cell r="S111">
            <v>437880</v>
          </cell>
        </row>
        <row r="112">
          <cell r="B112" t="str">
            <v>032604</v>
          </cell>
          <cell r="C112" t="str">
            <v>Ambaebulu English Primary</v>
          </cell>
          <cell r="D112" t="str">
            <v>ENG</v>
          </cell>
          <cell r="E112" t="str">
            <v>Government of Vanuatu</v>
          </cell>
          <cell r="F112" t="str">
            <v>Ambae</v>
          </cell>
          <cell r="G112" t="str">
            <v>Penama</v>
          </cell>
          <cell r="H112" t="str">
            <v>0084844001</v>
          </cell>
          <cell r="I112" t="str">
            <v>AMBAEBULU PRIMARY SCHOOL</v>
          </cell>
          <cell r="J112" t="str">
            <v>PS</v>
          </cell>
          <cell r="K112" t="str">
            <v>Yes</v>
          </cell>
          <cell r="L112" t="str">
            <v xml:space="preserve">1 2 3 4 5 6 </v>
          </cell>
          <cell r="M112">
            <v>149</v>
          </cell>
          <cell r="N112">
            <v>8900</v>
          </cell>
          <cell r="O112">
            <v>1326100</v>
          </cell>
          <cell r="P112">
            <v>397830</v>
          </cell>
          <cell r="Q112">
            <v>0</v>
          </cell>
          <cell r="R112">
            <v>397830</v>
          </cell>
          <cell r="S112">
            <v>397830</v>
          </cell>
        </row>
        <row r="113">
          <cell r="B113" t="str">
            <v>032605</v>
          </cell>
          <cell r="C113" t="str">
            <v>Ambaebulu French Primary</v>
          </cell>
          <cell r="D113" t="str">
            <v>FRE</v>
          </cell>
          <cell r="E113" t="str">
            <v>Government of Vanuatu</v>
          </cell>
          <cell r="F113" t="str">
            <v>Ambae</v>
          </cell>
          <cell r="G113" t="str">
            <v>Penama</v>
          </cell>
          <cell r="H113" t="str">
            <v>0084844001</v>
          </cell>
          <cell r="I113" t="str">
            <v>AMBAEBULU PRIMARY SCHOOL</v>
          </cell>
          <cell r="J113" t="str">
            <v>PS</v>
          </cell>
          <cell r="K113" t="str">
            <v>Yes</v>
          </cell>
          <cell r="L113" t="str">
            <v xml:space="preserve">1 2 3 4 5 6 </v>
          </cell>
          <cell r="M113">
            <v>46</v>
          </cell>
          <cell r="N113">
            <v>8900</v>
          </cell>
          <cell r="O113">
            <v>409400</v>
          </cell>
          <cell r="P113">
            <v>122820</v>
          </cell>
          <cell r="Q113">
            <v>0</v>
          </cell>
          <cell r="R113">
            <v>122820</v>
          </cell>
          <cell r="S113">
            <v>122820</v>
          </cell>
        </row>
        <row r="114">
          <cell r="B114" t="str">
            <v>032806</v>
          </cell>
          <cell r="C114" t="str">
            <v>Atavtabanga Primary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0084867001</v>
          </cell>
          <cell r="I114" t="str">
            <v>ATAVTABANGA PRIMARY SCHOOL</v>
          </cell>
          <cell r="J114" t="str">
            <v>PS</v>
          </cell>
          <cell r="K114" t="str">
            <v>Yes</v>
          </cell>
          <cell r="L114" t="str">
            <v xml:space="preserve">1 2 3 4 5 6 </v>
          </cell>
          <cell r="M114">
            <v>221</v>
          </cell>
          <cell r="N114">
            <v>8900</v>
          </cell>
          <cell r="O114">
            <v>1966900</v>
          </cell>
          <cell r="P114">
            <v>590070</v>
          </cell>
          <cell r="Q114">
            <v>0</v>
          </cell>
          <cell r="R114">
            <v>590070</v>
          </cell>
          <cell r="S114">
            <v>590070</v>
          </cell>
        </row>
        <row r="115">
          <cell r="B115" t="str">
            <v>032607</v>
          </cell>
          <cell r="C115" t="str">
            <v>Autabulu Primary</v>
          </cell>
          <cell r="D115" t="str">
            <v>ENG</v>
          </cell>
          <cell r="E115" t="str">
            <v>Government of Vanuatu</v>
          </cell>
          <cell r="F115" t="str">
            <v>Ambae</v>
          </cell>
          <cell r="G115" t="str">
            <v>Penama</v>
          </cell>
          <cell r="H115" t="str">
            <v>0086416001</v>
          </cell>
          <cell r="I115" t="str">
            <v>AUTABULU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61</v>
          </cell>
          <cell r="N115">
            <v>8900</v>
          </cell>
          <cell r="O115">
            <v>542900</v>
          </cell>
          <cell r="P115">
            <v>162870</v>
          </cell>
          <cell r="Q115">
            <v>0</v>
          </cell>
          <cell r="R115">
            <v>162870</v>
          </cell>
          <cell r="S115">
            <v>162870</v>
          </cell>
        </row>
        <row r="116">
          <cell r="B116" t="str">
            <v>032808</v>
          </cell>
          <cell r="C116" t="str">
            <v>Baie Barrier Primary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0084914001</v>
          </cell>
          <cell r="I116" t="str">
            <v>BAIE BARRIER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80</v>
          </cell>
          <cell r="N116">
            <v>8900</v>
          </cell>
          <cell r="O116">
            <v>712000</v>
          </cell>
          <cell r="P116">
            <v>213600</v>
          </cell>
          <cell r="Q116">
            <v>0</v>
          </cell>
          <cell r="R116">
            <v>213600</v>
          </cell>
          <cell r="S116">
            <v>213600</v>
          </cell>
        </row>
        <row r="117">
          <cell r="B117" t="str">
            <v>0327321</v>
          </cell>
          <cell r="C117" t="str">
            <v>Baitora</v>
          </cell>
          <cell r="D117" t="str">
            <v>FRE</v>
          </cell>
          <cell r="E117" t="str">
            <v>Government of Vanuatu</v>
          </cell>
          <cell r="F117" t="str">
            <v>Maewo</v>
          </cell>
          <cell r="G117" t="str">
            <v>Penama</v>
          </cell>
          <cell r="H117" t="str">
            <v>0084903001</v>
          </cell>
          <cell r="I117" t="str">
            <v>BAETORA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34</v>
          </cell>
          <cell r="N117">
            <v>8900</v>
          </cell>
          <cell r="O117">
            <v>302600</v>
          </cell>
          <cell r="P117">
            <v>90780</v>
          </cell>
          <cell r="Q117">
            <v>0</v>
          </cell>
          <cell r="R117">
            <v>90780</v>
          </cell>
          <cell r="S117">
            <v>90780</v>
          </cell>
        </row>
        <row r="118">
          <cell r="B118" t="str">
            <v>032709</v>
          </cell>
          <cell r="C118" t="str">
            <v>Bakanao (Naviso)</v>
          </cell>
          <cell r="D118" t="str">
            <v>ENG</v>
          </cell>
          <cell r="E118" t="str">
            <v>Church (Government Assisted)</v>
          </cell>
          <cell r="F118" t="str">
            <v>Maewo</v>
          </cell>
          <cell r="G118" t="str">
            <v>Penama</v>
          </cell>
          <cell r="H118" t="str">
            <v>0084861001</v>
          </cell>
          <cell r="I118" t="str">
            <v>BAKANAO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110</v>
          </cell>
          <cell r="N118">
            <v>8900</v>
          </cell>
          <cell r="O118">
            <v>979000</v>
          </cell>
          <cell r="P118">
            <v>293700</v>
          </cell>
          <cell r="Q118">
            <v>0</v>
          </cell>
          <cell r="R118">
            <v>293700</v>
          </cell>
          <cell r="S118">
            <v>293700</v>
          </cell>
        </row>
        <row r="119">
          <cell r="B119" t="str">
            <v>032610</v>
          </cell>
          <cell r="C119" t="str">
            <v>Bangabulu Primary</v>
          </cell>
          <cell r="D119" t="str">
            <v>ENG</v>
          </cell>
          <cell r="E119" t="str">
            <v>Government of Vanuatu</v>
          </cell>
          <cell r="F119" t="str">
            <v>Ambae</v>
          </cell>
          <cell r="G119" t="str">
            <v>Penama</v>
          </cell>
          <cell r="H119" t="str">
            <v>0084846001</v>
          </cell>
          <cell r="I119" t="str">
            <v>BANGABULU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114</v>
          </cell>
          <cell r="N119">
            <v>8900</v>
          </cell>
          <cell r="O119">
            <v>1014600</v>
          </cell>
          <cell r="P119">
            <v>304380</v>
          </cell>
          <cell r="Q119">
            <v>0</v>
          </cell>
          <cell r="R119">
            <v>304380</v>
          </cell>
          <cell r="S119">
            <v>304380</v>
          </cell>
        </row>
        <row r="120">
          <cell r="B120" t="str">
            <v>032812</v>
          </cell>
          <cell r="C120" t="str">
            <v>Bwatnapni</v>
          </cell>
          <cell r="D120" t="str">
            <v>ENG</v>
          </cell>
          <cell r="E120" t="str">
            <v>Church (Government Assisted)</v>
          </cell>
          <cell r="F120" t="str">
            <v>Pentecost</v>
          </cell>
          <cell r="G120" t="str">
            <v>Penama</v>
          </cell>
          <cell r="H120" t="str">
            <v>0084869001</v>
          </cell>
          <cell r="I120" t="str">
            <v>BWATNAPNI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137</v>
          </cell>
          <cell r="N120">
            <v>8900</v>
          </cell>
          <cell r="O120">
            <v>1219300</v>
          </cell>
          <cell r="P120">
            <v>365790</v>
          </cell>
          <cell r="Q120">
            <v>0</v>
          </cell>
          <cell r="R120">
            <v>365790</v>
          </cell>
          <cell r="S120">
            <v>365790</v>
          </cell>
        </row>
        <row r="121">
          <cell r="B121" t="str">
            <v>032813</v>
          </cell>
          <cell r="C121" t="str">
            <v>Enkul Primary</v>
          </cell>
          <cell r="D121" t="str">
            <v>ENG</v>
          </cell>
          <cell r="E121" t="str">
            <v>Church (Government Assisted)</v>
          </cell>
          <cell r="F121" t="str">
            <v>Pentecost</v>
          </cell>
          <cell r="G121" t="str">
            <v>Penama</v>
          </cell>
          <cell r="H121" t="str">
            <v>0084871001</v>
          </cell>
          <cell r="I121" t="str">
            <v>ENKUL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69</v>
          </cell>
          <cell r="N121">
            <v>8900</v>
          </cell>
          <cell r="O121">
            <v>614100</v>
          </cell>
          <cell r="P121">
            <v>184230</v>
          </cell>
          <cell r="Q121">
            <v>0</v>
          </cell>
          <cell r="R121">
            <v>184230</v>
          </cell>
          <cell r="S121">
            <v>184230</v>
          </cell>
        </row>
        <row r="122">
          <cell r="B122" t="str">
            <v>032815</v>
          </cell>
          <cell r="C122" t="str">
            <v>Gamalmaua</v>
          </cell>
          <cell r="D122" t="str">
            <v>ENG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0084872001</v>
          </cell>
          <cell r="I122" t="str">
            <v>GAMALMAUWA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146</v>
          </cell>
          <cell r="N122">
            <v>8900</v>
          </cell>
          <cell r="O122">
            <v>1299400</v>
          </cell>
          <cell r="P122">
            <v>389820</v>
          </cell>
          <cell r="Q122">
            <v>0</v>
          </cell>
          <cell r="R122">
            <v>389820</v>
          </cell>
          <cell r="S122">
            <v>389820</v>
          </cell>
        </row>
        <row r="123">
          <cell r="B123" t="str">
            <v>032716</v>
          </cell>
          <cell r="C123" t="str">
            <v>Gambule Primary</v>
          </cell>
          <cell r="D123" t="str">
            <v>ENG</v>
          </cell>
          <cell r="E123" t="str">
            <v>Government of Vanuatu</v>
          </cell>
          <cell r="F123" t="str">
            <v>Maewo</v>
          </cell>
          <cell r="G123" t="str">
            <v>Penama</v>
          </cell>
          <cell r="H123" t="str">
            <v>0084862001</v>
          </cell>
          <cell r="I123" t="str">
            <v>GAMBULE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247</v>
          </cell>
          <cell r="N123">
            <v>8900</v>
          </cell>
          <cell r="O123">
            <v>2198300</v>
          </cell>
          <cell r="P123">
            <v>659490</v>
          </cell>
          <cell r="Q123">
            <v>0</v>
          </cell>
          <cell r="R123">
            <v>659490</v>
          </cell>
          <cell r="S123">
            <v>659490</v>
          </cell>
        </row>
        <row r="124">
          <cell r="B124" t="str">
            <v>032617</v>
          </cell>
          <cell r="C124" t="str">
            <v>Herenhala</v>
          </cell>
          <cell r="D124" t="str">
            <v>ENG</v>
          </cell>
          <cell r="E124" t="str">
            <v>Government of Vanuatu</v>
          </cell>
          <cell r="F124" t="str">
            <v>Pentecost</v>
          </cell>
          <cell r="G124" t="str">
            <v>Penama</v>
          </cell>
          <cell r="H124" t="str">
            <v>0084848001</v>
          </cell>
          <cell r="I124" t="str">
            <v>Herenhala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222</v>
          </cell>
          <cell r="N124">
            <v>8900</v>
          </cell>
          <cell r="O124">
            <v>1975800</v>
          </cell>
          <cell r="P124">
            <v>592740</v>
          </cell>
          <cell r="Q124">
            <v>0</v>
          </cell>
          <cell r="R124">
            <v>592740</v>
          </cell>
          <cell r="S124">
            <v>592740</v>
          </cell>
        </row>
        <row r="125">
          <cell r="B125" t="str">
            <v>032818</v>
          </cell>
          <cell r="C125" t="str">
            <v>Labultamata (Tamua)</v>
          </cell>
          <cell r="D125" t="str">
            <v>ENG</v>
          </cell>
          <cell r="E125" t="str">
            <v>Government of Vanuatu</v>
          </cell>
          <cell r="F125" t="str">
            <v>Pentecost</v>
          </cell>
          <cell r="G125" t="str">
            <v>Penama</v>
          </cell>
          <cell r="H125" t="str">
            <v>0084873001</v>
          </cell>
          <cell r="I125" t="str">
            <v>LABULTAMATA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100</v>
          </cell>
          <cell r="N125">
            <v>8900</v>
          </cell>
          <cell r="O125">
            <v>890000</v>
          </cell>
          <cell r="P125">
            <v>267000</v>
          </cell>
          <cell r="Q125">
            <v>0</v>
          </cell>
          <cell r="R125">
            <v>267000</v>
          </cell>
          <cell r="S125">
            <v>267000</v>
          </cell>
        </row>
        <row r="126">
          <cell r="B126" t="str">
            <v>032819</v>
          </cell>
          <cell r="C126" t="str">
            <v>Lalzadette</v>
          </cell>
          <cell r="D126" t="str">
            <v>FRE</v>
          </cell>
          <cell r="E126" t="str">
            <v>Church (Government Assisted)</v>
          </cell>
          <cell r="F126" t="str">
            <v>Pentecost</v>
          </cell>
          <cell r="G126" t="str">
            <v>Penama</v>
          </cell>
          <cell r="H126" t="str">
            <v>0084896001</v>
          </cell>
          <cell r="I126" t="str">
            <v>LALZADETH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123</v>
          </cell>
          <cell r="N126">
            <v>8900</v>
          </cell>
          <cell r="O126">
            <v>1094700</v>
          </cell>
          <cell r="P126">
            <v>328410</v>
          </cell>
          <cell r="Q126">
            <v>0</v>
          </cell>
          <cell r="R126">
            <v>328410</v>
          </cell>
          <cell r="S126">
            <v>328410</v>
          </cell>
        </row>
        <row r="127">
          <cell r="B127" t="str">
            <v>032822</v>
          </cell>
          <cell r="C127" t="str">
            <v>Latano (Loltong)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0085062001</v>
          </cell>
          <cell r="I127" t="str">
            <v>LOLTONG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149</v>
          </cell>
          <cell r="N127">
            <v>8900</v>
          </cell>
          <cell r="O127">
            <v>1326100</v>
          </cell>
          <cell r="P127">
            <v>397830</v>
          </cell>
          <cell r="Q127">
            <v>0</v>
          </cell>
          <cell r="R127">
            <v>397830</v>
          </cell>
          <cell r="S127">
            <v>397830</v>
          </cell>
        </row>
        <row r="128">
          <cell r="B128" t="str">
            <v>032820</v>
          </cell>
          <cell r="C128" t="str">
            <v>Lesasanemal</v>
          </cell>
          <cell r="D128" t="str">
            <v>ENG</v>
          </cell>
          <cell r="E128" t="str">
            <v>Government of Vanuatu</v>
          </cell>
          <cell r="F128" t="str">
            <v>Pentecost</v>
          </cell>
          <cell r="G128" t="str">
            <v>Penama</v>
          </cell>
          <cell r="H128" t="str">
            <v>0085072001</v>
          </cell>
          <cell r="I128" t="str">
            <v>LESASANEMAL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125</v>
          </cell>
          <cell r="N128">
            <v>8900</v>
          </cell>
          <cell r="O128">
            <v>1112500</v>
          </cell>
          <cell r="P128">
            <v>333750</v>
          </cell>
          <cell r="Q128">
            <v>0</v>
          </cell>
          <cell r="R128">
            <v>333750</v>
          </cell>
          <cell r="S128">
            <v>333750</v>
          </cell>
        </row>
        <row r="129">
          <cell r="B129" t="str">
            <v>032821</v>
          </cell>
          <cell r="C129" t="str">
            <v>Lini Memorial</v>
          </cell>
          <cell r="D129" t="str">
            <v>ENG</v>
          </cell>
          <cell r="E129" t="str">
            <v>Church (Government Assisted)</v>
          </cell>
          <cell r="F129" t="str">
            <v>Pentecost</v>
          </cell>
          <cell r="G129" t="str">
            <v>Penama</v>
          </cell>
          <cell r="H129" t="str">
            <v>0084874001</v>
          </cell>
          <cell r="I129" t="str">
            <v>LINI MEMORIAL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182</v>
          </cell>
          <cell r="N129">
            <v>8900</v>
          </cell>
          <cell r="O129">
            <v>1619800</v>
          </cell>
          <cell r="P129">
            <v>485940</v>
          </cell>
          <cell r="Q129">
            <v>0</v>
          </cell>
          <cell r="R129">
            <v>485940</v>
          </cell>
          <cell r="S129">
            <v>485940</v>
          </cell>
        </row>
        <row r="130">
          <cell r="B130" t="str">
            <v>032624</v>
          </cell>
          <cell r="C130" t="str">
            <v>Lolopuepue Primary</v>
          </cell>
          <cell r="D130" t="str">
            <v>FRE</v>
          </cell>
          <cell r="E130" t="str">
            <v>Church (Government Assisted)</v>
          </cell>
          <cell r="F130" t="str">
            <v>Ambae</v>
          </cell>
          <cell r="G130" t="str">
            <v>Penama</v>
          </cell>
          <cell r="H130" t="str">
            <v>0084895001</v>
          </cell>
          <cell r="I130" t="str">
            <v>LOLOPUEPUE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100</v>
          </cell>
          <cell r="N130">
            <v>8900</v>
          </cell>
          <cell r="O130">
            <v>890000</v>
          </cell>
          <cell r="P130">
            <v>267000</v>
          </cell>
          <cell r="Q130">
            <v>0</v>
          </cell>
          <cell r="R130">
            <v>267000</v>
          </cell>
          <cell r="S130">
            <v>267000</v>
          </cell>
        </row>
        <row r="131">
          <cell r="B131" t="str">
            <v>032625</v>
          </cell>
          <cell r="C131" t="str">
            <v>Lolovoli Primary</v>
          </cell>
          <cell r="D131" t="str">
            <v>ENG</v>
          </cell>
          <cell r="E131" t="str">
            <v>Government of Vanuatu</v>
          </cell>
          <cell r="F131" t="str">
            <v>Ambae</v>
          </cell>
          <cell r="G131" t="str">
            <v>Penama</v>
          </cell>
          <cell r="H131" t="str">
            <v>0084847001</v>
          </cell>
          <cell r="I131" t="str">
            <v>LOLOVOLI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89</v>
          </cell>
          <cell r="N131">
            <v>8900</v>
          </cell>
          <cell r="O131">
            <v>792100</v>
          </cell>
          <cell r="P131">
            <v>237630</v>
          </cell>
          <cell r="Q131">
            <v>0</v>
          </cell>
          <cell r="R131">
            <v>237630</v>
          </cell>
          <cell r="S131">
            <v>237630</v>
          </cell>
        </row>
        <row r="132">
          <cell r="B132" t="str">
            <v>032826</v>
          </cell>
          <cell r="C132" t="str">
            <v>Londar (Baie-Martelli)</v>
          </cell>
          <cell r="D132" t="str">
            <v>FRE</v>
          </cell>
          <cell r="E132" t="str">
            <v>Church (Government Assisted)</v>
          </cell>
          <cell r="F132" t="str">
            <v>Pentecost</v>
          </cell>
          <cell r="G132" t="str">
            <v>Penama</v>
          </cell>
          <cell r="H132" t="str">
            <v>0084912001</v>
          </cell>
          <cell r="I132" t="str">
            <v>BAIE MARTELLI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90</v>
          </cell>
          <cell r="N132">
            <v>8900</v>
          </cell>
          <cell r="O132">
            <v>801000</v>
          </cell>
          <cell r="P132">
            <v>240300</v>
          </cell>
          <cell r="Q132">
            <v>0</v>
          </cell>
          <cell r="R132">
            <v>240300</v>
          </cell>
          <cell r="S132">
            <v>240300</v>
          </cell>
        </row>
        <row r="133">
          <cell r="B133" t="str">
            <v>032627</v>
          </cell>
          <cell r="C133" t="str">
            <v>Loone Primary</v>
          </cell>
          <cell r="D133" t="str">
            <v>ENG</v>
          </cell>
          <cell r="E133" t="str">
            <v>Church (Government Assisted)</v>
          </cell>
          <cell r="F133" t="str">
            <v>Ambae</v>
          </cell>
          <cell r="G133" t="str">
            <v>Penama</v>
          </cell>
          <cell r="H133" t="str">
            <v>0084892001</v>
          </cell>
          <cell r="I133" t="str">
            <v>LONE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50</v>
          </cell>
          <cell r="N133">
            <v>8900</v>
          </cell>
          <cell r="O133">
            <v>445000</v>
          </cell>
          <cell r="P133">
            <v>133500</v>
          </cell>
          <cell r="Q133">
            <v>0</v>
          </cell>
          <cell r="R133">
            <v>133500</v>
          </cell>
          <cell r="S133">
            <v>133500</v>
          </cell>
        </row>
        <row r="134">
          <cell r="B134" t="str">
            <v>032628</v>
          </cell>
          <cell r="C134" t="str">
            <v>Loquirutaro</v>
          </cell>
          <cell r="D134" t="str">
            <v>ENG</v>
          </cell>
          <cell r="E134" t="str">
            <v>Government of Vanuatu</v>
          </cell>
          <cell r="F134" t="str">
            <v>Ambae</v>
          </cell>
          <cell r="G134" t="str">
            <v>Penama</v>
          </cell>
          <cell r="H134" t="str">
            <v>0084849001</v>
          </cell>
          <cell r="I134" t="str">
            <v>LOQUIRUTARO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74</v>
          </cell>
          <cell r="N134">
            <v>8900</v>
          </cell>
          <cell r="O134">
            <v>658600</v>
          </cell>
          <cell r="P134">
            <v>197580</v>
          </cell>
          <cell r="Q134">
            <v>0</v>
          </cell>
          <cell r="R134">
            <v>197580</v>
          </cell>
          <cell r="S134">
            <v>197580</v>
          </cell>
        </row>
        <row r="135">
          <cell r="B135" t="str">
            <v>032830</v>
          </cell>
          <cell r="C135" t="str">
            <v>Melsisi Primary</v>
          </cell>
          <cell r="D135" t="str">
            <v>FRE</v>
          </cell>
          <cell r="E135" t="str">
            <v>Church (Government Assisted)</v>
          </cell>
          <cell r="F135" t="str">
            <v>Pentecost</v>
          </cell>
          <cell r="G135" t="str">
            <v>Penama</v>
          </cell>
          <cell r="H135" t="str">
            <v>0084901001</v>
          </cell>
          <cell r="I135" t="str">
            <v>MELSISI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228</v>
          </cell>
          <cell r="N135">
            <v>8900</v>
          </cell>
          <cell r="O135">
            <v>2029200</v>
          </cell>
          <cell r="P135">
            <v>608760</v>
          </cell>
          <cell r="Q135">
            <v>0</v>
          </cell>
          <cell r="R135">
            <v>608760</v>
          </cell>
          <cell r="S135">
            <v>608760</v>
          </cell>
        </row>
        <row r="136">
          <cell r="B136" t="str">
            <v>032631</v>
          </cell>
          <cell r="C136" t="str">
            <v>Naleleo Primary</v>
          </cell>
          <cell r="D136" t="str">
            <v>ENG</v>
          </cell>
          <cell r="E136" t="str">
            <v>Government of Vanuatu</v>
          </cell>
          <cell r="F136" t="str">
            <v>Ambae</v>
          </cell>
          <cell r="G136" t="str">
            <v>Penama</v>
          </cell>
          <cell r="H136" t="str">
            <v>0084851001</v>
          </cell>
          <cell r="I136" t="str">
            <v>NALELEO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32</v>
          </cell>
          <cell r="N136">
            <v>8900</v>
          </cell>
          <cell r="O136">
            <v>284800</v>
          </cell>
          <cell r="P136">
            <v>85440</v>
          </cell>
          <cell r="Q136">
            <v>0</v>
          </cell>
          <cell r="R136">
            <v>85440</v>
          </cell>
          <cell r="S136">
            <v>85440</v>
          </cell>
        </row>
        <row r="137">
          <cell r="B137" t="str">
            <v>032832</v>
          </cell>
          <cell r="C137" t="str">
            <v>Namaram Primary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0084910001</v>
          </cell>
          <cell r="I137" t="str">
            <v>NAMARAM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87</v>
          </cell>
          <cell r="N137">
            <v>8900</v>
          </cell>
          <cell r="O137">
            <v>774300</v>
          </cell>
          <cell r="P137">
            <v>232290</v>
          </cell>
          <cell r="Q137">
            <v>0</v>
          </cell>
          <cell r="R137">
            <v>232290</v>
          </cell>
          <cell r="S137">
            <v>232290</v>
          </cell>
        </row>
        <row r="138">
          <cell r="B138" t="str">
            <v>032735</v>
          </cell>
          <cell r="C138" t="str">
            <v>Naone</v>
          </cell>
          <cell r="D138" t="str">
            <v>ENG</v>
          </cell>
          <cell r="E138" t="str">
            <v>Government of Vanuatu</v>
          </cell>
          <cell r="F138" t="str">
            <v>Maewo</v>
          </cell>
          <cell r="G138" t="str">
            <v>Penama</v>
          </cell>
          <cell r="H138" t="str">
            <v>0084891001</v>
          </cell>
          <cell r="I138" t="str">
            <v>NAONE PRIMARY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117</v>
          </cell>
          <cell r="N138">
            <v>8900</v>
          </cell>
          <cell r="O138">
            <v>1041300</v>
          </cell>
          <cell r="P138">
            <v>312390</v>
          </cell>
          <cell r="Q138">
            <v>0</v>
          </cell>
          <cell r="R138">
            <v>312390</v>
          </cell>
          <cell r="S138">
            <v>312390</v>
          </cell>
        </row>
        <row r="139">
          <cell r="B139" t="str">
            <v>032836</v>
          </cell>
          <cell r="C139" t="str">
            <v>Naruah Primary</v>
          </cell>
          <cell r="D139" t="str">
            <v>FRE</v>
          </cell>
          <cell r="E139" t="str">
            <v>Government of Vanuatu</v>
          </cell>
          <cell r="F139" t="str">
            <v>Pentecost</v>
          </cell>
          <cell r="G139" t="str">
            <v>Penama</v>
          </cell>
          <cell r="H139" t="str">
            <v>0084878001</v>
          </cell>
          <cell r="I139" t="str">
            <v>NARUAH PRIMARY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106</v>
          </cell>
          <cell r="N139">
            <v>8900</v>
          </cell>
          <cell r="O139">
            <v>943400</v>
          </cell>
          <cell r="P139">
            <v>283020</v>
          </cell>
          <cell r="Q139">
            <v>0</v>
          </cell>
          <cell r="R139">
            <v>283020</v>
          </cell>
          <cell r="S139">
            <v>283020</v>
          </cell>
        </row>
        <row r="140">
          <cell r="B140" t="str">
            <v>032737</v>
          </cell>
          <cell r="C140" t="str">
            <v>Nasawa</v>
          </cell>
          <cell r="D140" t="str">
            <v>FRE</v>
          </cell>
          <cell r="E140" t="str">
            <v>Government of Vanuatu</v>
          </cell>
          <cell r="F140" t="str">
            <v>Maewo</v>
          </cell>
          <cell r="G140" t="str">
            <v>Penama</v>
          </cell>
          <cell r="H140" t="str">
            <v>0084863001</v>
          </cell>
          <cell r="I140" t="str">
            <v>NASAWA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111</v>
          </cell>
          <cell r="N140">
            <v>8900</v>
          </cell>
          <cell r="O140">
            <v>987900</v>
          </cell>
          <cell r="P140">
            <v>296370</v>
          </cell>
          <cell r="Q140">
            <v>0</v>
          </cell>
          <cell r="R140">
            <v>296370</v>
          </cell>
          <cell r="S140">
            <v>296370</v>
          </cell>
        </row>
        <row r="141">
          <cell r="B141" t="str">
            <v>032638</v>
          </cell>
          <cell r="C141" t="str">
            <v>Nduindui Primary</v>
          </cell>
          <cell r="D141" t="str">
            <v>ENG</v>
          </cell>
          <cell r="E141" t="str">
            <v>Government of Vanuatu</v>
          </cell>
          <cell r="F141" t="str">
            <v>Ambae</v>
          </cell>
          <cell r="G141" t="str">
            <v>Penama</v>
          </cell>
          <cell r="H141" t="str">
            <v>0084890001</v>
          </cell>
          <cell r="I141" t="str">
            <v>NDUINDUI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78</v>
          </cell>
          <cell r="N141">
            <v>8900</v>
          </cell>
          <cell r="O141">
            <v>694200</v>
          </cell>
          <cell r="P141">
            <v>208260</v>
          </cell>
          <cell r="Q141">
            <v>0</v>
          </cell>
          <cell r="R141">
            <v>208260</v>
          </cell>
          <cell r="S141">
            <v>208260</v>
          </cell>
        </row>
        <row r="142">
          <cell r="B142" t="str">
            <v>032639</v>
          </cell>
          <cell r="C142" t="str">
            <v>Ngwalona Primary</v>
          </cell>
          <cell r="D142" t="str">
            <v>FRE</v>
          </cell>
          <cell r="E142" t="str">
            <v>Government of Vanuatu</v>
          </cell>
          <cell r="F142" t="str">
            <v>Ambae</v>
          </cell>
          <cell r="G142" t="str">
            <v>Penama</v>
          </cell>
          <cell r="H142" t="str">
            <v>0085079001</v>
          </cell>
          <cell r="I142" t="str">
            <v>NGWALONA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36</v>
          </cell>
          <cell r="N142">
            <v>8900</v>
          </cell>
          <cell r="O142">
            <v>320400</v>
          </cell>
          <cell r="P142">
            <v>96120</v>
          </cell>
          <cell r="Q142">
            <v>0</v>
          </cell>
          <cell r="R142">
            <v>96120</v>
          </cell>
          <cell r="S142">
            <v>96120</v>
          </cell>
        </row>
        <row r="143">
          <cell r="B143" t="str">
            <v>032840</v>
          </cell>
          <cell r="C143" t="str">
            <v>Pangi Primary</v>
          </cell>
          <cell r="D143" t="str">
            <v>ENG</v>
          </cell>
          <cell r="E143" t="str">
            <v>Government of Vanuatu</v>
          </cell>
          <cell r="F143" t="str">
            <v>Pentecost</v>
          </cell>
          <cell r="G143" t="str">
            <v>Penama</v>
          </cell>
          <cell r="H143" t="str">
            <v>0084905001</v>
          </cell>
          <cell r="I143" t="str">
            <v>PANGI PRIMARY SCHOOL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173</v>
          </cell>
          <cell r="N143">
            <v>8900</v>
          </cell>
          <cell r="O143">
            <v>1539700</v>
          </cell>
          <cell r="P143">
            <v>461910</v>
          </cell>
          <cell r="Q143">
            <v>0</v>
          </cell>
          <cell r="R143">
            <v>461910</v>
          </cell>
          <cell r="S143">
            <v>461910</v>
          </cell>
        </row>
        <row r="144">
          <cell r="B144" t="str">
            <v>032811</v>
          </cell>
          <cell r="C144" t="str">
            <v>PointCross (Benmotri)</v>
          </cell>
          <cell r="D144" t="str">
            <v>ENG</v>
          </cell>
          <cell r="E144" t="str">
            <v>Church (Government Assisted)</v>
          </cell>
          <cell r="F144" t="str">
            <v>Pentecost</v>
          </cell>
          <cell r="G144" t="str">
            <v>Penama</v>
          </cell>
          <cell r="H144" t="str">
            <v>0084868001</v>
          </cell>
          <cell r="I144" t="str">
            <v>BENMOTRI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109</v>
          </cell>
          <cell r="N144">
            <v>8900</v>
          </cell>
          <cell r="O144">
            <v>970100</v>
          </cell>
          <cell r="P144">
            <v>291030</v>
          </cell>
          <cell r="Q144">
            <v>0</v>
          </cell>
          <cell r="R144">
            <v>291030</v>
          </cell>
          <cell r="S144">
            <v>291030</v>
          </cell>
        </row>
        <row r="145">
          <cell r="B145" t="str">
            <v>032643</v>
          </cell>
          <cell r="C145" t="str">
            <v>Quatui Primary</v>
          </cell>
          <cell r="D145" t="str">
            <v>ENG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0084854001</v>
          </cell>
          <cell r="I145" t="str">
            <v>QUATUI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87</v>
          </cell>
          <cell r="N145">
            <v>8900</v>
          </cell>
          <cell r="O145">
            <v>774300</v>
          </cell>
          <cell r="P145">
            <v>232290</v>
          </cell>
          <cell r="Q145">
            <v>0</v>
          </cell>
          <cell r="R145">
            <v>232290</v>
          </cell>
          <cell r="S145">
            <v>232290</v>
          </cell>
        </row>
        <row r="146">
          <cell r="B146" t="str">
            <v>032642</v>
          </cell>
          <cell r="C146" t="str">
            <v>Quatuneala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0084853001</v>
          </cell>
          <cell r="I146" t="str">
            <v>QATUNEALA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142</v>
          </cell>
          <cell r="N146">
            <v>8900</v>
          </cell>
          <cell r="O146">
            <v>1263800</v>
          </cell>
          <cell r="P146">
            <v>379140</v>
          </cell>
          <cell r="Q146">
            <v>0</v>
          </cell>
          <cell r="R146">
            <v>379140</v>
          </cell>
          <cell r="S146">
            <v>379140</v>
          </cell>
        </row>
        <row r="147">
          <cell r="B147" t="str">
            <v>032844</v>
          </cell>
          <cell r="C147" t="str">
            <v>Rangusuksu Primary</v>
          </cell>
          <cell r="D147" t="str">
            <v>FRE</v>
          </cell>
          <cell r="E147" t="str">
            <v>Church (Government Assisted)</v>
          </cell>
          <cell r="F147" t="str">
            <v>Pentecost</v>
          </cell>
          <cell r="G147" t="str">
            <v>Penama</v>
          </cell>
          <cell r="H147" t="str">
            <v>0084911001</v>
          </cell>
          <cell r="I147" t="str">
            <v>RANGSUKSUK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124</v>
          </cell>
          <cell r="N147">
            <v>8900</v>
          </cell>
          <cell r="O147">
            <v>1103600</v>
          </cell>
          <cell r="P147">
            <v>331080</v>
          </cell>
          <cell r="Q147">
            <v>0</v>
          </cell>
          <cell r="R147">
            <v>331080</v>
          </cell>
          <cell r="S147">
            <v>331080</v>
          </cell>
        </row>
        <row r="148">
          <cell r="B148" t="str">
            <v>032845</v>
          </cell>
          <cell r="C148" t="str">
            <v>Ranmawot Primary</v>
          </cell>
          <cell r="D148" t="str">
            <v>ENG</v>
          </cell>
          <cell r="E148" t="str">
            <v>Government of Vanuatu</v>
          </cell>
          <cell r="F148" t="str">
            <v>Pentecost</v>
          </cell>
          <cell r="G148" t="str">
            <v>Penama</v>
          </cell>
          <cell r="H148" t="str">
            <v>0084877001</v>
          </cell>
          <cell r="I148" t="str">
            <v>RANMAWOT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133</v>
          </cell>
          <cell r="N148">
            <v>8900</v>
          </cell>
          <cell r="O148">
            <v>1183700</v>
          </cell>
          <cell r="P148">
            <v>355110</v>
          </cell>
          <cell r="Q148">
            <v>0</v>
          </cell>
          <cell r="R148">
            <v>355110</v>
          </cell>
          <cell r="S148">
            <v>355110</v>
          </cell>
        </row>
        <row r="149">
          <cell r="B149" t="str">
            <v>032846</v>
          </cell>
          <cell r="C149" t="str">
            <v>Ranwas Primary</v>
          </cell>
          <cell r="D149" t="str">
            <v>ENG</v>
          </cell>
          <cell r="E149" t="str">
            <v>Government of Vanuatu</v>
          </cell>
          <cell r="F149" t="str">
            <v>Pentecost</v>
          </cell>
          <cell r="G149" t="str">
            <v>Penama</v>
          </cell>
          <cell r="H149" t="str">
            <v>0098409001</v>
          </cell>
          <cell r="I149" t="str">
            <v>RANWAS PRIMARY SCHOOL.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37</v>
          </cell>
          <cell r="N149">
            <v>8900</v>
          </cell>
          <cell r="O149">
            <v>329300</v>
          </cell>
          <cell r="P149">
            <v>98790</v>
          </cell>
          <cell r="Q149">
            <v>0</v>
          </cell>
          <cell r="R149">
            <v>98790</v>
          </cell>
          <cell r="S149">
            <v>98790</v>
          </cell>
        </row>
        <row r="150">
          <cell r="B150" t="str">
            <v>032647</v>
          </cell>
          <cell r="C150" t="str">
            <v>Raynold Memorial (Nagole)</v>
          </cell>
          <cell r="D150" t="str">
            <v>ENG</v>
          </cell>
          <cell r="E150" t="str">
            <v>Government of Vanuatu</v>
          </cell>
          <cell r="F150" t="str">
            <v>Ambae</v>
          </cell>
          <cell r="G150" t="str">
            <v>Penama</v>
          </cell>
          <cell r="H150" t="str">
            <v>0084855001</v>
          </cell>
          <cell r="I150" t="str">
            <v>REYNOLD MEMORIAL PRIMARY SCHOOL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55</v>
          </cell>
          <cell r="N150">
            <v>8900</v>
          </cell>
          <cell r="O150">
            <v>489500</v>
          </cell>
          <cell r="P150">
            <v>146850</v>
          </cell>
          <cell r="Q150">
            <v>0</v>
          </cell>
          <cell r="R150">
            <v>146850</v>
          </cell>
          <cell r="S150">
            <v>146850</v>
          </cell>
        </row>
        <row r="151">
          <cell r="B151" t="str">
            <v>032649</v>
          </cell>
          <cell r="C151" t="str">
            <v>Sarabulu Primary</v>
          </cell>
          <cell r="D151" t="str">
            <v>FRE</v>
          </cell>
          <cell r="E151" t="str">
            <v>Government of Vanuatu</v>
          </cell>
          <cell r="F151" t="str">
            <v>Ambae</v>
          </cell>
          <cell r="G151" t="str">
            <v>Penama</v>
          </cell>
          <cell r="H151" t="str">
            <v>0084856001</v>
          </cell>
          <cell r="I151" t="str">
            <v>SARABULU PRIMARY SCHOOL</v>
          </cell>
          <cell r="J151" t="str">
            <v>PS</v>
          </cell>
          <cell r="K151" t="str">
            <v>No</v>
          </cell>
          <cell r="L151" t="str">
            <v xml:space="preserve">1 2 3 4 5 6 </v>
          </cell>
          <cell r="M151">
            <v>35</v>
          </cell>
          <cell r="N151">
            <v>8900</v>
          </cell>
          <cell r="O151">
            <v>311500</v>
          </cell>
          <cell r="P151">
            <v>93450</v>
          </cell>
          <cell r="Q151">
            <v>0</v>
          </cell>
          <cell r="R151">
            <v>93450</v>
          </cell>
          <cell r="S151">
            <v>93450</v>
          </cell>
        </row>
        <row r="152">
          <cell r="B152" t="str">
            <v>032650</v>
          </cell>
          <cell r="C152" t="str">
            <v>Simon Pimary</v>
          </cell>
          <cell r="D152" t="str">
            <v>ENG</v>
          </cell>
          <cell r="E152" t="str">
            <v>Government of Vanuatu</v>
          </cell>
          <cell r="F152" t="str">
            <v>Ambae</v>
          </cell>
          <cell r="G152" t="str">
            <v>Penama</v>
          </cell>
          <cell r="H152" t="str">
            <v>0084857001</v>
          </cell>
          <cell r="I152" t="str">
            <v>SIMON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56</v>
          </cell>
          <cell r="N152">
            <v>8900</v>
          </cell>
          <cell r="O152">
            <v>498400</v>
          </cell>
          <cell r="P152">
            <v>149520</v>
          </cell>
          <cell r="Q152">
            <v>0</v>
          </cell>
          <cell r="R152">
            <v>149520</v>
          </cell>
          <cell r="S152">
            <v>149520</v>
          </cell>
        </row>
        <row r="153">
          <cell r="B153" t="str">
            <v>032823</v>
          </cell>
          <cell r="C153" t="str">
            <v>Sori Mauri (Lolkasai)</v>
          </cell>
          <cell r="D153" t="str">
            <v>ENG</v>
          </cell>
          <cell r="E153" t="str">
            <v>Government of Vanuatu</v>
          </cell>
          <cell r="F153" t="str">
            <v>Pentecost</v>
          </cell>
          <cell r="G153" t="str">
            <v>Penama</v>
          </cell>
          <cell r="H153" t="str">
            <v>0084875001</v>
          </cell>
          <cell r="I153" t="str">
            <v>LOLKASAI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140</v>
          </cell>
          <cell r="N153">
            <v>8900</v>
          </cell>
          <cell r="O153">
            <v>1246000</v>
          </cell>
          <cell r="P153">
            <v>373800</v>
          </cell>
          <cell r="Q153">
            <v>0</v>
          </cell>
          <cell r="R153">
            <v>373800</v>
          </cell>
          <cell r="S153">
            <v>373800</v>
          </cell>
        </row>
        <row r="154">
          <cell r="B154" t="str">
            <v>032848</v>
          </cell>
          <cell r="C154" t="str">
            <v>St. Henri (Lonfis)</v>
          </cell>
          <cell r="D154" t="str">
            <v>FRE</v>
          </cell>
          <cell r="E154" t="str">
            <v>Church (Government Assisted)</v>
          </cell>
          <cell r="F154" t="str">
            <v>Pentecost</v>
          </cell>
          <cell r="G154" t="str">
            <v>Penama</v>
          </cell>
          <cell r="H154" t="str">
            <v>0084913001</v>
          </cell>
          <cell r="I154" t="str">
            <v>SAINT HENRY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177</v>
          </cell>
          <cell r="N154">
            <v>8900</v>
          </cell>
          <cell r="O154">
            <v>1575300</v>
          </cell>
          <cell r="P154">
            <v>472590</v>
          </cell>
          <cell r="Q154">
            <v>0</v>
          </cell>
          <cell r="R154">
            <v>472590</v>
          </cell>
          <cell r="S154">
            <v>472590</v>
          </cell>
        </row>
        <row r="155">
          <cell r="B155" t="str">
            <v>032633</v>
          </cell>
          <cell r="C155" t="str">
            <v>St. Jean Baptiste (Nangire)</v>
          </cell>
          <cell r="D155" t="str">
            <v>FRE</v>
          </cell>
          <cell r="E155" t="str">
            <v>Church (Government Assisted)</v>
          </cell>
          <cell r="F155" t="str">
            <v>Ambae</v>
          </cell>
          <cell r="G155" t="str">
            <v>Penama</v>
          </cell>
          <cell r="H155" t="str">
            <v>0084915001</v>
          </cell>
          <cell r="I155" t="str">
            <v>ST J BAPTISTE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25</v>
          </cell>
          <cell r="N155">
            <v>8900</v>
          </cell>
          <cell r="O155">
            <v>222500</v>
          </cell>
          <cell r="P155">
            <v>66750</v>
          </cell>
          <cell r="Q155">
            <v>0</v>
          </cell>
          <cell r="R155">
            <v>66750</v>
          </cell>
          <cell r="S155">
            <v>66750</v>
          </cell>
        </row>
        <row r="156">
          <cell r="B156" t="str">
            <v>032751</v>
          </cell>
          <cell r="C156" t="str">
            <v>Sulua</v>
          </cell>
          <cell r="D156" t="str">
            <v>ENG</v>
          </cell>
          <cell r="E156" t="str">
            <v>Church (Government Assisted)</v>
          </cell>
          <cell r="F156" t="str">
            <v>Maewo</v>
          </cell>
          <cell r="G156" t="str">
            <v>Penama</v>
          </cell>
          <cell r="H156" t="str">
            <v>0084864001</v>
          </cell>
          <cell r="I156" t="str">
            <v>SULUA CENTRE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91</v>
          </cell>
          <cell r="N156">
            <v>8900</v>
          </cell>
          <cell r="O156">
            <v>809900</v>
          </cell>
          <cell r="P156">
            <v>242970</v>
          </cell>
          <cell r="Q156">
            <v>0</v>
          </cell>
          <cell r="R156">
            <v>242970</v>
          </cell>
          <cell r="S156">
            <v>242970</v>
          </cell>
        </row>
        <row r="157">
          <cell r="B157" t="str">
            <v>032652</v>
          </cell>
          <cell r="C157" t="str">
            <v>Talai Roroi Leleo</v>
          </cell>
          <cell r="D157" t="str">
            <v>ENG</v>
          </cell>
          <cell r="E157" t="str">
            <v>Government of Vanuatu</v>
          </cell>
          <cell r="F157" t="str">
            <v>Ambae</v>
          </cell>
          <cell r="G157" t="str">
            <v>Penama</v>
          </cell>
          <cell r="H157" t="str">
            <v>0084906001</v>
          </cell>
          <cell r="I157" t="str">
            <v>TALAI ROROI LELEO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49</v>
          </cell>
          <cell r="N157">
            <v>8900</v>
          </cell>
          <cell r="O157">
            <v>436100</v>
          </cell>
          <cell r="P157">
            <v>130830</v>
          </cell>
          <cell r="Q157">
            <v>0</v>
          </cell>
          <cell r="R157">
            <v>130830</v>
          </cell>
          <cell r="S157">
            <v>130830</v>
          </cell>
        </row>
        <row r="158">
          <cell r="B158" t="str">
            <v>032853</v>
          </cell>
          <cell r="C158" t="str">
            <v>Tanbok</v>
          </cell>
          <cell r="D158" t="str">
            <v>ENG</v>
          </cell>
          <cell r="E158" t="str">
            <v>Church (Government Assisted)</v>
          </cell>
          <cell r="F158" t="str">
            <v>Pentecost</v>
          </cell>
          <cell r="G158" t="str">
            <v>Penama</v>
          </cell>
          <cell r="H158" t="str">
            <v>0084883001</v>
          </cell>
          <cell r="I158" t="str">
            <v>TANBOK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104</v>
          </cell>
          <cell r="N158">
            <v>8900</v>
          </cell>
          <cell r="O158">
            <v>925600</v>
          </cell>
          <cell r="P158">
            <v>277680</v>
          </cell>
          <cell r="Q158">
            <v>0</v>
          </cell>
          <cell r="R158">
            <v>277680</v>
          </cell>
          <cell r="S158">
            <v>277680</v>
          </cell>
        </row>
        <row r="159">
          <cell r="B159" t="str">
            <v>032854</v>
          </cell>
          <cell r="C159" t="str">
            <v>Torlie Primary</v>
          </cell>
          <cell r="D159" t="str">
            <v>ENG</v>
          </cell>
          <cell r="E159" t="str">
            <v>Government of Vanuatu</v>
          </cell>
          <cell r="F159" t="str">
            <v>Pentecost</v>
          </cell>
          <cell r="G159" t="str">
            <v>Penama</v>
          </cell>
          <cell r="H159" t="str">
            <v>0084884001</v>
          </cell>
          <cell r="I159" t="str">
            <v>TORLIE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208</v>
          </cell>
          <cell r="N159">
            <v>8900</v>
          </cell>
          <cell r="O159">
            <v>1851200</v>
          </cell>
          <cell r="P159">
            <v>555360</v>
          </cell>
          <cell r="Q159">
            <v>0</v>
          </cell>
          <cell r="R159">
            <v>555360</v>
          </cell>
          <cell r="S159">
            <v>555360</v>
          </cell>
        </row>
        <row r="160">
          <cell r="B160" t="str">
            <v>032855</v>
          </cell>
          <cell r="C160" t="str">
            <v>Tsimbwege Primary</v>
          </cell>
          <cell r="D160" t="str">
            <v>FRE</v>
          </cell>
          <cell r="E160" t="str">
            <v>Church (Government Assisted)</v>
          </cell>
          <cell r="F160" t="str">
            <v>Pentecost</v>
          </cell>
          <cell r="G160" t="str">
            <v>Penama</v>
          </cell>
          <cell r="H160" t="str">
            <v>0084899001</v>
          </cell>
          <cell r="I160" t="str">
            <v>ECOLE PRIMAIRE TSIMBWEGE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235</v>
          </cell>
          <cell r="N160">
            <v>8900</v>
          </cell>
          <cell r="O160">
            <v>2091500</v>
          </cell>
          <cell r="P160">
            <v>627450</v>
          </cell>
          <cell r="Q160">
            <v>0</v>
          </cell>
          <cell r="R160">
            <v>627450</v>
          </cell>
          <cell r="S160">
            <v>627450</v>
          </cell>
        </row>
        <row r="161">
          <cell r="B161" t="str">
            <v>032856</v>
          </cell>
          <cell r="C161" t="str">
            <v>Ubiku Primary</v>
          </cell>
          <cell r="D161" t="str">
            <v>FRE</v>
          </cell>
          <cell r="E161" t="str">
            <v>Church (Government Assisted)</v>
          </cell>
          <cell r="F161" t="str">
            <v>Pentecost</v>
          </cell>
          <cell r="G161" t="str">
            <v>Penama</v>
          </cell>
          <cell r="H161" t="str">
            <v>0084897001</v>
          </cell>
          <cell r="I161" t="str">
            <v>UBIKU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242</v>
          </cell>
          <cell r="N161">
            <v>8900</v>
          </cell>
          <cell r="O161">
            <v>2153800</v>
          </cell>
          <cell r="P161">
            <v>646140</v>
          </cell>
          <cell r="Q161">
            <v>0</v>
          </cell>
          <cell r="R161">
            <v>646140</v>
          </cell>
          <cell r="S161">
            <v>646140</v>
          </cell>
        </row>
        <row r="162">
          <cell r="B162" t="str">
            <v>032867</v>
          </cell>
          <cell r="C162" t="str">
            <v>Vanmamla Primary</v>
          </cell>
          <cell r="D162" t="str">
            <v>ENG</v>
          </cell>
          <cell r="E162" t="str">
            <v>Government of Vanuatu</v>
          </cell>
          <cell r="F162" t="str">
            <v>Pentecost</v>
          </cell>
          <cell r="G162" t="str">
            <v>Penama</v>
          </cell>
          <cell r="H162" t="str">
            <v>0084909001</v>
          </cell>
          <cell r="I162" t="str">
            <v>VANMAMLA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77</v>
          </cell>
          <cell r="N162">
            <v>8900</v>
          </cell>
          <cell r="O162">
            <v>685300</v>
          </cell>
          <cell r="P162">
            <v>205590</v>
          </cell>
          <cell r="Q162">
            <v>0</v>
          </cell>
          <cell r="R162">
            <v>205590</v>
          </cell>
          <cell r="S162">
            <v>205590</v>
          </cell>
        </row>
        <row r="163">
          <cell r="B163" t="str">
            <v>032858</v>
          </cell>
          <cell r="C163" t="str">
            <v>Vanue Marama</v>
          </cell>
          <cell r="D163" t="str">
            <v>ENG</v>
          </cell>
          <cell r="E163" t="str">
            <v>Government of Vanuatu</v>
          </cell>
          <cell r="F163" t="str">
            <v>Ambae</v>
          </cell>
          <cell r="G163" t="str">
            <v>Penama</v>
          </cell>
          <cell r="H163" t="str">
            <v>0084904001</v>
          </cell>
          <cell r="I163" t="str">
            <v>VENUE MARAMA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51</v>
          </cell>
          <cell r="N163">
            <v>8900</v>
          </cell>
          <cell r="O163">
            <v>453900</v>
          </cell>
          <cell r="P163">
            <v>136170</v>
          </cell>
          <cell r="Q163">
            <v>0</v>
          </cell>
          <cell r="R163">
            <v>136170</v>
          </cell>
          <cell r="S163">
            <v>136170</v>
          </cell>
        </row>
        <row r="164">
          <cell r="B164" t="str">
            <v>032659</v>
          </cell>
          <cell r="C164" t="str">
            <v>Vatuhangele Primary</v>
          </cell>
          <cell r="D164" t="str">
            <v>ENG</v>
          </cell>
          <cell r="E164" t="str">
            <v>Church (Government Assisted)</v>
          </cell>
          <cell r="F164" t="str">
            <v>Ambae</v>
          </cell>
          <cell r="G164" t="str">
            <v>Penama</v>
          </cell>
          <cell r="H164" t="str">
            <v>0084893001</v>
          </cell>
          <cell r="I164" t="str">
            <v>VATUHANGELE PRIMARY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70</v>
          </cell>
          <cell r="N164">
            <v>8900</v>
          </cell>
          <cell r="O164">
            <v>623000</v>
          </cell>
          <cell r="P164">
            <v>186900</v>
          </cell>
          <cell r="Q164">
            <v>0</v>
          </cell>
          <cell r="R164">
            <v>186900</v>
          </cell>
          <cell r="S164">
            <v>186900</v>
          </cell>
        </row>
        <row r="165">
          <cell r="B165" t="str">
            <v>032860</v>
          </cell>
          <cell r="C165" t="str">
            <v>Vilakalaka</v>
          </cell>
          <cell r="D165" t="str">
            <v>FRE</v>
          </cell>
          <cell r="E165" t="str">
            <v>Government of Vanuatu</v>
          </cell>
          <cell r="F165" t="str">
            <v>Ambae</v>
          </cell>
          <cell r="G165" t="str">
            <v>Penama</v>
          </cell>
          <cell r="H165" t="str">
            <v>0084894001</v>
          </cell>
          <cell r="I165" t="str">
            <v>VILAKALAKA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50</v>
          </cell>
          <cell r="N165">
            <v>8900</v>
          </cell>
          <cell r="O165">
            <v>445000</v>
          </cell>
          <cell r="P165">
            <v>133500</v>
          </cell>
          <cell r="Q165">
            <v>0</v>
          </cell>
          <cell r="R165">
            <v>133500</v>
          </cell>
          <cell r="S165">
            <v>133500</v>
          </cell>
        </row>
        <row r="166">
          <cell r="B166" t="str">
            <v>032861</v>
          </cell>
          <cell r="C166" t="str">
            <v>Volovuhu Primary</v>
          </cell>
          <cell r="D166" t="str">
            <v>ENG</v>
          </cell>
          <cell r="E166" t="str">
            <v>Government of Vanuatu</v>
          </cell>
          <cell r="F166" t="str">
            <v>Ambae</v>
          </cell>
          <cell r="G166" t="str">
            <v>Penama</v>
          </cell>
          <cell r="H166" t="str">
            <v>0084887001</v>
          </cell>
          <cell r="I166" t="str">
            <v>VOLOVUHU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57</v>
          </cell>
          <cell r="N166">
            <v>8900</v>
          </cell>
          <cell r="O166">
            <v>507300</v>
          </cell>
          <cell r="P166">
            <v>152190</v>
          </cell>
          <cell r="Q166">
            <v>0</v>
          </cell>
          <cell r="R166">
            <v>152190</v>
          </cell>
          <cell r="S166">
            <v>152190</v>
          </cell>
        </row>
        <row r="167">
          <cell r="B167" t="str">
            <v>032862</v>
          </cell>
          <cell r="C167" t="str">
            <v>Vuingalato Primary</v>
          </cell>
          <cell r="D167" t="str">
            <v>ENG</v>
          </cell>
          <cell r="E167" t="str">
            <v>Church (Government Assisted)</v>
          </cell>
          <cell r="F167" t="str">
            <v>Ambae</v>
          </cell>
          <cell r="G167" t="str">
            <v>Penama</v>
          </cell>
          <cell r="H167" t="str">
            <v>0084888001</v>
          </cell>
          <cell r="I167" t="str">
            <v>VUINGALATO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25</v>
          </cell>
          <cell r="N167">
            <v>8900</v>
          </cell>
          <cell r="O167">
            <v>222500</v>
          </cell>
          <cell r="P167">
            <v>66750</v>
          </cell>
          <cell r="Q167">
            <v>0</v>
          </cell>
          <cell r="R167">
            <v>66750</v>
          </cell>
          <cell r="S167">
            <v>66750</v>
          </cell>
        </row>
        <row r="168">
          <cell r="B168" t="str">
            <v>032863</v>
          </cell>
          <cell r="C168" t="str">
            <v>Waisine Primary</v>
          </cell>
          <cell r="D168" t="str">
            <v>ENG</v>
          </cell>
          <cell r="E168" t="str">
            <v>Government of Vanuatu</v>
          </cell>
          <cell r="F168" t="str">
            <v>Ambae</v>
          </cell>
          <cell r="G168" t="str">
            <v>Penama</v>
          </cell>
          <cell r="H168" t="str">
            <v>0084907001</v>
          </cell>
          <cell r="I168" t="str">
            <v>WAISINE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64</v>
          </cell>
          <cell r="N168">
            <v>8900</v>
          </cell>
          <cell r="O168">
            <v>569600</v>
          </cell>
          <cell r="P168">
            <v>170880</v>
          </cell>
          <cell r="Q168">
            <v>0</v>
          </cell>
          <cell r="R168">
            <v>170880</v>
          </cell>
          <cell r="S168">
            <v>170880</v>
          </cell>
        </row>
        <row r="169">
          <cell r="B169" t="str">
            <v>032864</v>
          </cell>
          <cell r="C169" t="str">
            <v>Walaha Primary</v>
          </cell>
          <cell r="D169" t="str">
            <v>ENG</v>
          </cell>
          <cell r="E169" t="str">
            <v>Government of Vanuatu</v>
          </cell>
          <cell r="F169" t="str">
            <v>Ambae</v>
          </cell>
          <cell r="G169" t="str">
            <v>Penama</v>
          </cell>
          <cell r="H169" t="str">
            <v>0084889001</v>
          </cell>
          <cell r="I169" t="str">
            <v>WALAHA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98</v>
          </cell>
          <cell r="N169">
            <v>8900</v>
          </cell>
          <cell r="O169">
            <v>872200</v>
          </cell>
          <cell r="P169">
            <v>261660</v>
          </cell>
          <cell r="Q169">
            <v>0</v>
          </cell>
          <cell r="R169">
            <v>261660</v>
          </cell>
          <cell r="S169">
            <v>261660</v>
          </cell>
        </row>
        <row r="170">
          <cell r="B170" t="str">
            <v>042902</v>
          </cell>
          <cell r="C170" t="str">
            <v>Amelvet Primary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0085044001</v>
          </cell>
          <cell r="I170" t="str">
            <v>AMELVETH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188</v>
          </cell>
          <cell r="N170">
            <v>8900</v>
          </cell>
          <cell r="O170">
            <v>1673200</v>
          </cell>
          <cell r="P170">
            <v>501960</v>
          </cell>
          <cell r="Q170">
            <v>0</v>
          </cell>
          <cell r="R170">
            <v>501960</v>
          </cell>
          <cell r="S170">
            <v>501960</v>
          </cell>
        </row>
        <row r="171">
          <cell r="B171" t="str">
            <v>043101</v>
          </cell>
          <cell r="C171" t="str">
            <v>Atchin/St. Louis</v>
          </cell>
          <cell r="D171" t="str">
            <v>FRE</v>
          </cell>
          <cell r="E171" t="str">
            <v>Church (Government Assisted)</v>
          </cell>
          <cell r="F171" t="str">
            <v>Malekula</v>
          </cell>
          <cell r="G171" t="str">
            <v>Malampa</v>
          </cell>
          <cell r="H171" t="str">
            <v>0085060001</v>
          </cell>
          <cell r="I171" t="str">
            <v>ECOLE ST LOUIS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83</v>
          </cell>
          <cell r="N171">
            <v>8900</v>
          </cell>
          <cell r="O171">
            <v>738700</v>
          </cell>
          <cell r="P171">
            <v>221610</v>
          </cell>
          <cell r="Q171">
            <v>0</v>
          </cell>
          <cell r="R171">
            <v>221610</v>
          </cell>
          <cell r="S171">
            <v>221610</v>
          </cell>
        </row>
        <row r="172">
          <cell r="B172" t="str">
            <v>042904</v>
          </cell>
          <cell r="C172" t="str">
            <v>Aulua</v>
          </cell>
          <cell r="D172" t="str">
            <v>ENG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0084957001</v>
          </cell>
          <cell r="I172" t="str">
            <v>AULUA PRIMARY SCHOOL</v>
          </cell>
          <cell r="J172" t="str">
            <v>PS</v>
          </cell>
          <cell r="K172" t="str">
            <v>No</v>
          </cell>
          <cell r="L172" t="str">
            <v xml:space="preserve">1 2 3 4 5 6 7 8 </v>
          </cell>
          <cell r="M172">
            <v>222</v>
          </cell>
          <cell r="N172">
            <v>8900</v>
          </cell>
          <cell r="O172">
            <v>1975800</v>
          </cell>
          <cell r="P172">
            <v>592740</v>
          </cell>
          <cell r="Q172">
            <v>0</v>
          </cell>
          <cell r="R172">
            <v>592740</v>
          </cell>
          <cell r="S172">
            <v>592740</v>
          </cell>
        </row>
        <row r="173">
          <cell r="B173" t="str">
            <v>044306</v>
          </cell>
          <cell r="C173" t="str">
            <v>Baiap SDA Primary</v>
          </cell>
          <cell r="D173" t="str">
            <v>ENG</v>
          </cell>
          <cell r="E173" t="str">
            <v>Church (Government Assisted)</v>
          </cell>
          <cell r="F173" t="str">
            <v>Ambrym</v>
          </cell>
          <cell r="G173" t="str">
            <v>Malampa</v>
          </cell>
          <cell r="H173" t="str">
            <v>0098411001</v>
          </cell>
          <cell r="I173" t="str">
            <v>BAIAP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36</v>
          </cell>
          <cell r="N173">
            <v>8900</v>
          </cell>
          <cell r="O173">
            <v>320400</v>
          </cell>
          <cell r="P173">
            <v>96120</v>
          </cell>
          <cell r="Q173">
            <v>0</v>
          </cell>
          <cell r="R173">
            <v>96120</v>
          </cell>
          <cell r="S173">
            <v>96120</v>
          </cell>
        </row>
        <row r="174">
          <cell r="B174" t="str">
            <v>042907</v>
          </cell>
          <cell r="C174" t="str">
            <v>Baie Caroline</v>
          </cell>
          <cell r="D174" t="str">
            <v>FRE</v>
          </cell>
          <cell r="E174" t="str">
            <v>Government of Vanuatu</v>
          </cell>
          <cell r="F174" t="str">
            <v>Malekula</v>
          </cell>
          <cell r="G174" t="str">
            <v>Malampa</v>
          </cell>
          <cell r="H174" t="str">
            <v>0085077001</v>
          </cell>
          <cell r="I174" t="str">
            <v>BAIE CAROLINE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80</v>
          </cell>
          <cell r="N174">
            <v>8900</v>
          </cell>
          <cell r="O174">
            <v>712000</v>
          </cell>
          <cell r="P174">
            <v>213600</v>
          </cell>
          <cell r="Q174">
            <v>0</v>
          </cell>
          <cell r="R174">
            <v>213600</v>
          </cell>
          <cell r="S174">
            <v>213600</v>
          </cell>
        </row>
        <row r="175">
          <cell r="B175" t="str">
            <v>042908</v>
          </cell>
          <cell r="C175" t="str">
            <v>Benbon</v>
          </cell>
          <cell r="D175" t="str">
            <v>ENG</v>
          </cell>
          <cell r="E175" t="str">
            <v>Government of Vanuatu</v>
          </cell>
          <cell r="F175" t="str">
            <v>Malekula</v>
          </cell>
          <cell r="G175" t="str">
            <v>Malampa</v>
          </cell>
          <cell r="H175" t="str">
            <v>0085087001</v>
          </cell>
          <cell r="I175" t="str">
            <v>BENBON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114</v>
          </cell>
          <cell r="N175">
            <v>8900</v>
          </cell>
          <cell r="O175">
            <v>1014600</v>
          </cell>
          <cell r="P175">
            <v>304380</v>
          </cell>
          <cell r="Q175">
            <v>0</v>
          </cell>
          <cell r="R175">
            <v>304380</v>
          </cell>
          <cell r="S175">
            <v>304380</v>
          </cell>
        </row>
        <row r="176">
          <cell r="B176" t="str">
            <v>042909</v>
          </cell>
          <cell r="C176" t="str">
            <v>Benenaveth</v>
          </cell>
          <cell r="D176" t="str">
            <v>FRE</v>
          </cell>
          <cell r="E176" t="str">
            <v>Church (Government Assisted)</v>
          </cell>
          <cell r="F176" t="str">
            <v>Malekula</v>
          </cell>
          <cell r="G176" t="str">
            <v>Malampa</v>
          </cell>
          <cell r="H176" t="str">
            <v>0085052001</v>
          </cell>
          <cell r="I176" t="str">
            <v>BENENAVETH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26</v>
          </cell>
          <cell r="N176">
            <v>8900</v>
          </cell>
          <cell r="O176">
            <v>231400</v>
          </cell>
          <cell r="P176">
            <v>69420</v>
          </cell>
          <cell r="Q176">
            <v>0</v>
          </cell>
          <cell r="R176">
            <v>69420</v>
          </cell>
          <cell r="S176">
            <v>69420</v>
          </cell>
        </row>
        <row r="177">
          <cell r="B177" t="str">
            <v>042912</v>
          </cell>
          <cell r="C177" t="str">
            <v>Brenwei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0084963001</v>
          </cell>
          <cell r="I177" t="str">
            <v>BRENWEI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189</v>
          </cell>
          <cell r="N177">
            <v>8900</v>
          </cell>
          <cell r="O177">
            <v>1682100</v>
          </cell>
          <cell r="P177">
            <v>504630</v>
          </cell>
          <cell r="Q177">
            <v>0</v>
          </cell>
          <cell r="R177">
            <v>504630</v>
          </cell>
          <cell r="S177">
            <v>504630</v>
          </cell>
        </row>
        <row r="178">
          <cell r="B178" t="str">
            <v>044313</v>
          </cell>
          <cell r="C178" t="str">
            <v>Bulemap</v>
          </cell>
          <cell r="D178" t="str">
            <v>ENG</v>
          </cell>
          <cell r="E178" t="str">
            <v>Government of Vanuatu</v>
          </cell>
          <cell r="F178" t="str">
            <v>Ambrym</v>
          </cell>
          <cell r="G178" t="str">
            <v>Malampa</v>
          </cell>
          <cell r="H178" t="str">
            <v>0085133001</v>
          </cell>
          <cell r="I178" t="str">
            <v>BULEMAP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62</v>
          </cell>
          <cell r="N178">
            <v>8900</v>
          </cell>
          <cell r="O178">
            <v>551800</v>
          </cell>
          <cell r="P178">
            <v>165540</v>
          </cell>
          <cell r="Q178">
            <v>0</v>
          </cell>
          <cell r="R178">
            <v>165540</v>
          </cell>
          <cell r="S178">
            <v>165540</v>
          </cell>
        </row>
        <row r="179">
          <cell r="B179" t="str">
            <v>043115</v>
          </cell>
          <cell r="C179" t="str">
            <v>Chenard</v>
          </cell>
          <cell r="D179" t="str">
            <v>FRE</v>
          </cell>
          <cell r="E179" t="str">
            <v>Church (Government Assisted)</v>
          </cell>
          <cell r="F179" t="str">
            <v>Atchin</v>
          </cell>
          <cell r="G179" t="str">
            <v>Malampa</v>
          </cell>
          <cell r="H179" t="str">
            <v>0085063001</v>
          </cell>
          <cell r="I179" t="str">
            <v>CHENARD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37</v>
          </cell>
          <cell r="N179">
            <v>8900</v>
          </cell>
          <cell r="O179">
            <v>329300</v>
          </cell>
          <cell r="P179">
            <v>98790</v>
          </cell>
          <cell r="Q179">
            <v>0</v>
          </cell>
          <cell r="R179">
            <v>98790</v>
          </cell>
          <cell r="S179">
            <v>98790</v>
          </cell>
        </row>
        <row r="180">
          <cell r="B180" t="str">
            <v>044316</v>
          </cell>
          <cell r="C180" t="str">
            <v>Craig Cove</v>
          </cell>
          <cell r="D180" t="str">
            <v>FRE</v>
          </cell>
          <cell r="E180" t="str">
            <v>Church (Government Assisted)</v>
          </cell>
          <cell r="F180" t="str">
            <v>Ambrym</v>
          </cell>
          <cell r="G180" t="str">
            <v>Malampa</v>
          </cell>
          <cell r="H180" t="str">
            <v>0085070001</v>
          </cell>
          <cell r="I180" t="str">
            <v>GRAIG COVE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35</v>
          </cell>
          <cell r="N180">
            <v>8900</v>
          </cell>
          <cell r="O180">
            <v>311500</v>
          </cell>
          <cell r="P180">
            <v>93450</v>
          </cell>
          <cell r="Q180">
            <v>0</v>
          </cell>
          <cell r="R180">
            <v>93450</v>
          </cell>
          <cell r="S180">
            <v>93450</v>
          </cell>
        </row>
        <row r="181">
          <cell r="B181" t="str">
            <v>042918</v>
          </cell>
          <cell r="C181" t="str">
            <v>Daodobo English</v>
          </cell>
          <cell r="D181" t="str">
            <v>ENG</v>
          </cell>
          <cell r="E181" t="str">
            <v>Government of Vanuatu</v>
          </cell>
          <cell r="F181" t="str">
            <v>Malekula</v>
          </cell>
          <cell r="G181" t="str">
            <v>Malampa</v>
          </cell>
          <cell r="H181" t="str">
            <v>0091493001</v>
          </cell>
          <cell r="I181" t="str">
            <v>DUADOBO ENGLISH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41</v>
          </cell>
          <cell r="N181">
            <v>8900</v>
          </cell>
          <cell r="O181">
            <v>364900</v>
          </cell>
          <cell r="P181">
            <v>109470</v>
          </cell>
          <cell r="Q181">
            <v>0</v>
          </cell>
          <cell r="R181">
            <v>109470</v>
          </cell>
          <cell r="S181">
            <v>109470</v>
          </cell>
        </row>
        <row r="182">
          <cell r="B182" t="str">
            <v>042917</v>
          </cell>
          <cell r="C182" t="str">
            <v>Daodobo French</v>
          </cell>
          <cell r="D182" t="str">
            <v>FRE</v>
          </cell>
          <cell r="E182" t="str">
            <v>Government of Vanuatu</v>
          </cell>
          <cell r="F182" t="str">
            <v>Malekula</v>
          </cell>
          <cell r="G182" t="str">
            <v>Malampa</v>
          </cell>
          <cell r="H182" t="str">
            <v>0085144001</v>
          </cell>
          <cell r="I182" t="str">
            <v>DAUDOBO FRENCH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19</v>
          </cell>
          <cell r="N182">
            <v>8900</v>
          </cell>
          <cell r="O182">
            <v>169100</v>
          </cell>
          <cell r="P182">
            <v>50730</v>
          </cell>
          <cell r="Q182">
            <v>0</v>
          </cell>
          <cell r="R182">
            <v>50730</v>
          </cell>
          <cell r="S182">
            <v>50730</v>
          </cell>
        </row>
        <row r="183">
          <cell r="B183" t="str">
            <v>042919</v>
          </cell>
          <cell r="C183" t="str">
            <v>Dixon</v>
          </cell>
          <cell r="D183" t="str">
            <v>FRE</v>
          </cell>
          <cell r="E183" t="str">
            <v>Church (Government Assisted)</v>
          </cell>
          <cell r="F183" t="str">
            <v>Malekula</v>
          </cell>
          <cell r="G183" t="str">
            <v>Malampa</v>
          </cell>
          <cell r="H183" t="str">
            <v>0085067001</v>
          </cell>
          <cell r="I183" t="str">
            <v>DIXON PRIMARY SCHOOL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50</v>
          </cell>
          <cell r="N183">
            <v>8900</v>
          </cell>
          <cell r="O183">
            <v>445000</v>
          </cell>
          <cell r="P183">
            <v>133500</v>
          </cell>
          <cell r="Q183">
            <v>0</v>
          </cell>
          <cell r="R183">
            <v>133500</v>
          </cell>
          <cell r="S183">
            <v>133500</v>
          </cell>
        </row>
        <row r="184">
          <cell r="B184" t="str">
            <v>044320</v>
          </cell>
          <cell r="C184" t="str">
            <v>Fanla</v>
          </cell>
          <cell r="D184" t="str">
            <v>FRE</v>
          </cell>
          <cell r="E184" t="str">
            <v>Government of Vanuatu</v>
          </cell>
          <cell r="F184" t="str">
            <v>Ambrym</v>
          </cell>
          <cell r="G184" t="str">
            <v>Malampa</v>
          </cell>
          <cell r="H184" t="str">
            <v>0085130001</v>
          </cell>
          <cell r="I184" t="str">
            <v>FANLA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29</v>
          </cell>
          <cell r="N184">
            <v>8900</v>
          </cell>
          <cell r="O184">
            <v>258100</v>
          </cell>
          <cell r="P184">
            <v>77430</v>
          </cell>
          <cell r="Q184">
            <v>0</v>
          </cell>
          <cell r="R184">
            <v>77430</v>
          </cell>
          <cell r="S184">
            <v>77430</v>
          </cell>
        </row>
        <row r="185">
          <cell r="B185" t="str">
            <v>042921</v>
          </cell>
          <cell r="C185" t="str">
            <v>Faralao</v>
          </cell>
          <cell r="D185" t="str">
            <v>FRE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0085048001</v>
          </cell>
          <cell r="I185" t="str">
            <v>FARALAO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64</v>
          </cell>
          <cell r="N185">
            <v>8900</v>
          </cell>
          <cell r="O185">
            <v>569600</v>
          </cell>
          <cell r="P185">
            <v>170880</v>
          </cell>
          <cell r="Q185">
            <v>0</v>
          </cell>
          <cell r="R185">
            <v>170880</v>
          </cell>
          <cell r="S185">
            <v>170880</v>
          </cell>
        </row>
        <row r="186">
          <cell r="B186" t="str">
            <v>042922</v>
          </cell>
          <cell r="C186" t="str">
            <v>Farun (Kalwai)</v>
          </cell>
          <cell r="D186" t="str">
            <v>ENG</v>
          </cell>
          <cell r="E186" t="str">
            <v>Government of Vanuatu</v>
          </cell>
          <cell r="F186" t="str">
            <v>Malekula</v>
          </cell>
          <cell r="G186" t="str">
            <v>Malampa</v>
          </cell>
          <cell r="H186" t="str">
            <v>0085046001</v>
          </cell>
          <cell r="I186" t="str">
            <v>FARUN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95</v>
          </cell>
          <cell r="N186">
            <v>8900</v>
          </cell>
          <cell r="O186">
            <v>845500</v>
          </cell>
          <cell r="P186">
            <v>253650</v>
          </cell>
          <cell r="Q186">
            <v>0</v>
          </cell>
          <cell r="R186">
            <v>253650</v>
          </cell>
          <cell r="S186">
            <v>253650</v>
          </cell>
        </row>
        <row r="187">
          <cell r="B187" t="str">
            <v>044323</v>
          </cell>
          <cell r="C187" t="str">
            <v>Fonteng</v>
          </cell>
          <cell r="D187" t="str">
            <v>ENG</v>
          </cell>
          <cell r="E187" t="str">
            <v>Church (Government Assisted)</v>
          </cell>
          <cell r="F187" t="str">
            <v>Ambrym</v>
          </cell>
          <cell r="G187" t="str">
            <v>Malampa</v>
          </cell>
          <cell r="H187" t="str">
            <v>0098413001</v>
          </cell>
          <cell r="I187" t="str">
            <v>FONTENG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30</v>
          </cell>
          <cell r="N187">
            <v>8900</v>
          </cell>
          <cell r="O187">
            <v>267000</v>
          </cell>
          <cell r="P187">
            <v>80100</v>
          </cell>
          <cell r="Q187">
            <v>0</v>
          </cell>
          <cell r="R187">
            <v>80100</v>
          </cell>
          <cell r="S187">
            <v>80100</v>
          </cell>
        </row>
        <row r="188">
          <cell r="B188" t="str">
            <v>042924</v>
          </cell>
          <cell r="C188" t="str">
            <v>Galilee</v>
          </cell>
          <cell r="D188" t="str">
            <v>ENG</v>
          </cell>
          <cell r="E188" t="str">
            <v>Church (Government Assisted)</v>
          </cell>
          <cell r="F188" t="str">
            <v>Malekula</v>
          </cell>
          <cell r="G188" t="str">
            <v>Malampa</v>
          </cell>
          <cell r="H188" t="str">
            <v>0098396001</v>
          </cell>
          <cell r="I188" t="str">
            <v>GALILEE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33</v>
          </cell>
          <cell r="N188">
            <v>8900</v>
          </cell>
          <cell r="O188">
            <v>293700</v>
          </cell>
          <cell r="P188">
            <v>88110</v>
          </cell>
          <cell r="Q188">
            <v>0</v>
          </cell>
          <cell r="R188">
            <v>88110</v>
          </cell>
          <cell r="S188">
            <v>88110</v>
          </cell>
        </row>
        <row r="189">
          <cell r="B189" t="str">
            <v>042926</v>
          </cell>
          <cell r="C189" t="str">
            <v>Kamai</v>
          </cell>
          <cell r="D189" t="str">
            <v>FRE</v>
          </cell>
          <cell r="E189" t="str">
            <v>Government of Vanuatu</v>
          </cell>
          <cell r="F189" t="str">
            <v>Malekula</v>
          </cell>
          <cell r="G189" t="str">
            <v>Malampa</v>
          </cell>
          <cell r="H189" t="str">
            <v>0085135001</v>
          </cell>
          <cell r="I189" t="str">
            <v>KAMAI PRIMARY SCHOOL</v>
          </cell>
          <cell r="J189" t="str">
            <v>PS</v>
          </cell>
          <cell r="K189" t="str">
            <v>No</v>
          </cell>
          <cell r="L189" t="str">
            <v xml:space="preserve">1 2 3 4 5 6 </v>
          </cell>
          <cell r="M189">
            <v>151</v>
          </cell>
          <cell r="N189">
            <v>8900</v>
          </cell>
          <cell r="O189">
            <v>1343900</v>
          </cell>
          <cell r="P189">
            <v>403170</v>
          </cell>
          <cell r="Q189">
            <v>0</v>
          </cell>
          <cell r="R189">
            <v>403170</v>
          </cell>
          <cell r="S189">
            <v>403170</v>
          </cell>
        </row>
        <row r="190">
          <cell r="B190" t="str">
            <v>042928</v>
          </cell>
          <cell r="C190" t="str">
            <v>Laindua</v>
          </cell>
          <cell r="D190" t="str">
            <v>ENG</v>
          </cell>
          <cell r="E190" t="str">
            <v>Government of Vanuatu</v>
          </cell>
          <cell r="F190" t="str">
            <v>Malekula</v>
          </cell>
          <cell r="G190" t="str">
            <v>Malampa</v>
          </cell>
          <cell r="H190" t="str">
            <v>0085083001</v>
          </cell>
          <cell r="I190" t="str">
            <v>LAINDUA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149</v>
          </cell>
          <cell r="N190">
            <v>8900</v>
          </cell>
          <cell r="O190">
            <v>1326100</v>
          </cell>
          <cell r="P190">
            <v>397830</v>
          </cell>
          <cell r="Q190">
            <v>0</v>
          </cell>
          <cell r="R190">
            <v>397830</v>
          </cell>
          <cell r="S190">
            <v>397830</v>
          </cell>
        </row>
        <row r="191">
          <cell r="B191" t="str">
            <v>042927</v>
          </cell>
          <cell r="C191" t="str">
            <v>Lakatoro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0085039001</v>
          </cell>
          <cell r="I191" t="str">
            <v>LAKATORO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218</v>
          </cell>
          <cell r="N191">
            <v>8900</v>
          </cell>
          <cell r="O191">
            <v>1940200</v>
          </cell>
          <cell r="P191">
            <v>582060</v>
          </cell>
          <cell r="Q191">
            <v>0</v>
          </cell>
          <cell r="R191">
            <v>582060</v>
          </cell>
          <cell r="S191">
            <v>582060</v>
          </cell>
        </row>
        <row r="192">
          <cell r="B192" t="str">
            <v>044329</v>
          </cell>
          <cell r="C192" t="str">
            <v>Lalinda</v>
          </cell>
          <cell r="D192" t="str">
            <v>ENG</v>
          </cell>
          <cell r="E192" t="str">
            <v>Church (Government Assisted)</v>
          </cell>
          <cell r="F192" t="str">
            <v>Ambrym</v>
          </cell>
          <cell r="G192" t="str">
            <v>Malampa</v>
          </cell>
          <cell r="H192" t="str">
            <v>0098414001</v>
          </cell>
          <cell r="I192" t="str">
            <v>LALINDA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65</v>
          </cell>
          <cell r="N192">
            <v>8900</v>
          </cell>
          <cell r="O192">
            <v>578500</v>
          </cell>
          <cell r="P192">
            <v>173550</v>
          </cell>
          <cell r="Q192">
            <v>0</v>
          </cell>
          <cell r="R192">
            <v>173550</v>
          </cell>
          <cell r="S192">
            <v>173550</v>
          </cell>
        </row>
        <row r="193">
          <cell r="B193" t="str">
            <v>0429317</v>
          </cell>
          <cell r="C193" t="str">
            <v>Lalkoko (Mae Sirbulbul)</v>
          </cell>
          <cell r="D193" t="str">
            <v>FRE</v>
          </cell>
          <cell r="E193" t="str">
            <v>Government of Vanuatu</v>
          </cell>
          <cell r="F193" t="str">
            <v>Malekula</v>
          </cell>
          <cell r="G193" t="str">
            <v>Malampa</v>
          </cell>
          <cell r="H193" t="str">
            <v>0085098001</v>
          </cell>
          <cell r="I193" t="str">
            <v>LALKOKO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118</v>
          </cell>
          <cell r="N193">
            <v>8900</v>
          </cell>
          <cell r="O193">
            <v>1050200</v>
          </cell>
          <cell r="P193">
            <v>315060</v>
          </cell>
          <cell r="Q193">
            <v>0</v>
          </cell>
          <cell r="R193">
            <v>315060</v>
          </cell>
          <cell r="S193">
            <v>315060</v>
          </cell>
        </row>
        <row r="194">
          <cell r="B194" t="str">
            <v>042931</v>
          </cell>
          <cell r="C194" t="str">
            <v>Lambubu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0085081001</v>
          </cell>
          <cell r="I194" t="str">
            <v>LAMBUMBU BAY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141</v>
          </cell>
          <cell r="N194">
            <v>8900</v>
          </cell>
          <cell r="O194">
            <v>1254900</v>
          </cell>
          <cell r="P194">
            <v>376470</v>
          </cell>
          <cell r="Q194">
            <v>0</v>
          </cell>
          <cell r="R194">
            <v>376470</v>
          </cell>
          <cell r="S194">
            <v>376470</v>
          </cell>
        </row>
        <row r="195">
          <cell r="B195" t="str">
            <v>044433</v>
          </cell>
          <cell r="C195" t="str">
            <v>Lehili</v>
          </cell>
          <cell r="D195" t="str">
            <v>FRE</v>
          </cell>
          <cell r="E195" t="str">
            <v>Government of Vanuatu</v>
          </cell>
          <cell r="F195" t="str">
            <v>Paama</v>
          </cell>
          <cell r="G195" t="str">
            <v>Malampa</v>
          </cell>
          <cell r="H195" t="str">
            <v>0085025001</v>
          </cell>
          <cell r="I195" t="str">
            <v>LEHILI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31</v>
          </cell>
          <cell r="N195">
            <v>8900</v>
          </cell>
          <cell r="O195">
            <v>275900</v>
          </cell>
          <cell r="P195">
            <v>82770</v>
          </cell>
          <cell r="Q195">
            <v>0</v>
          </cell>
          <cell r="R195">
            <v>82770</v>
          </cell>
          <cell r="S195">
            <v>82770</v>
          </cell>
        </row>
        <row r="196">
          <cell r="B196" t="str">
            <v>0429358</v>
          </cell>
          <cell r="C196" t="str">
            <v>Lekan SDA</v>
          </cell>
          <cell r="D196" t="str">
            <v>ENG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0139002001</v>
          </cell>
          <cell r="I196" t="str">
            <v>LEKAN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57</v>
          </cell>
          <cell r="N196">
            <v>8900</v>
          </cell>
          <cell r="O196">
            <v>507300</v>
          </cell>
          <cell r="P196">
            <v>152190</v>
          </cell>
          <cell r="Q196">
            <v>0</v>
          </cell>
          <cell r="R196">
            <v>152190</v>
          </cell>
          <cell r="S196">
            <v>152190</v>
          </cell>
        </row>
        <row r="197">
          <cell r="B197" t="str">
            <v>044335</v>
          </cell>
          <cell r="C197" t="str">
            <v>Leleut</v>
          </cell>
          <cell r="D197" t="str">
            <v>ENG</v>
          </cell>
          <cell r="E197" t="str">
            <v>Government of Vanuatu</v>
          </cell>
          <cell r="F197" t="str">
            <v>Ambrym</v>
          </cell>
          <cell r="G197" t="str">
            <v>Malampa</v>
          </cell>
          <cell r="H197" t="str">
            <v>0085129001</v>
          </cell>
          <cell r="I197" t="str">
            <v>LELEUT PRIMARY SCHOOL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57</v>
          </cell>
          <cell r="N197">
            <v>8900</v>
          </cell>
          <cell r="O197">
            <v>507300</v>
          </cell>
          <cell r="P197">
            <v>152190</v>
          </cell>
          <cell r="Q197">
            <v>0</v>
          </cell>
          <cell r="R197">
            <v>152190</v>
          </cell>
          <cell r="S197">
            <v>152190</v>
          </cell>
        </row>
        <row r="198">
          <cell r="B198" t="str">
            <v>044497</v>
          </cell>
          <cell r="C198" t="str">
            <v>Lerawo</v>
          </cell>
          <cell r="D198" t="str">
            <v>ENG</v>
          </cell>
          <cell r="E198" t="str">
            <v>Government of Vanuatu</v>
          </cell>
          <cell r="F198" t="str">
            <v>Malekula</v>
          </cell>
          <cell r="G198" t="str">
            <v>Malampa</v>
          </cell>
          <cell r="H198" t="str">
            <v>0098410001</v>
          </cell>
          <cell r="I198" t="str">
            <v>LERAWO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43</v>
          </cell>
          <cell r="N198">
            <v>8900</v>
          </cell>
          <cell r="O198">
            <v>382700</v>
          </cell>
          <cell r="P198">
            <v>114810</v>
          </cell>
          <cell r="Q198">
            <v>0</v>
          </cell>
          <cell r="R198">
            <v>114810</v>
          </cell>
          <cell r="S198">
            <v>114810</v>
          </cell>
        </row>
        <row r="199">
          <cell r="B199" t="str">
            <v>042936</v>
          </cell>
          <cell r="C199" t="str">
            <v>Leviamp</v>
          </cell>
          <cell r="D199" t="str">
            <v>ENG</v>
          </cell>
          <cell r="E199" t="str">
            <v>Government of Vanuatu</v>
          </cell>
          <cell r="F199" t="str">
            <v>Malekula</v>
          </cell>
          <cell r="G199" t="str">
            <v>Malampa</v>
          </cell>
          <cell r="H199" t="str">
            <v>0085102001</v>
          </cell>
          <cell r="I199" t="str">
            <v>LEVIAMP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133</v>
          </cell>
          <cell r="N199">
            <v>8900</v>
          </cell>
          <cell r="O199">
            <v>1183700</v>
          </cell>
          <cell r="P199">
            <v>355110</v>
          </cell>
          <cell r="Q199">
            <v>0</v>
          </cell>
          <cell r="R199">
            <v>355110</v>
          </cell>
          <cell r="S199">
            <v>355110</v>
          </cell>
        </row>
        <row r="200">
          <cell r="B200" t="str">
            <v>044337</v>
          </cell>
          <cell r="C200" t="str">
            <v>Linbul</v>
          </cell>
          <cell r="D200" t="str">
            <v>ENG</v>
          </cell>
          <cell r="E200" t="str">
            <v>Church (Government Assisted)</v>
          </cell>
          <cell r="F200" t="str">
            <v>Ambrym</v>
          </cell>
          <cell r="G200" t="str">
            <v>Malampa</v>
          </cell>
          <cell r="H200" t="str">
            <v>0098416001</v>
          </cell>
          <cell r="I200" t="str">
            <v>LINBUL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72</v>
          </cell>
          <cell r="N200">
            <v>8900</v>
          </cell>
          <cell r="O200">
            <v>640800</v>
          </cell>
          <cell r="P200">
            <v>192240</v>
          </cell>
          <cell r="Q200">
            <v>0</v>
          </cell>
          <cell r="R200">
            <v>192240</v>
          </cell>
          <cell r="S200">
            <v>192240</v>
          </cell>
        </row>
        <row r="201">
          <cell r="B201" t="str">
            <v>042938</v>
          </cell>
          <cell r="C201" t="str">
            <v>Lingarak</v>
          </cell>
          <cell r="D201" t="str">
            <v>ENG</v>
          </cell>
          <cell r="E201" t="str">
            <v>Government of Vanuatu</v>
          </cell>
          <cell r="F201" t="str">
            <v>Malekula</v>
          </cell>
          <cell r="G201" t="str">
            <v>Malampa</v>
          </cell>
          <cell r="H201" t="str">
            <v>0085037001</v>
          </cell>
          <cell r="I201" t="str">
            <v>LINGARAK PRIMARY SCHOOL</v>
          </cell>
          <cell r="J201" t="str">
            <v>PS</v>
          </cell>
          <cell r="K201" t="str">
            <v>No</v>
          </cell>
          <cell r="L201" t="str">
            <v xml:space="preserve">1 2 3 4 5 6 </v>
          </cell>
          <cell r="M201">
            <v>145</v>
          </cell>
          <cell r="N201">
            <v>8900</v>
          </cell>
          <cell r="O201">
            <v>1290500</v>
          </cell>
          <cell r="P201">
            <v>387150</v>
          </cell>
          <cell r="Q201">
            <v>0</v>
          </cell>
          <cell r="R201">
            <v>387150</v>
          </cell>
          <cell r="S201">
            <v>387150</v>
          </cell>
        </row>
        <row r="202">
          <cell r="B202" t="str">
            <v>044439</v>
          </cell>
          <cell r="C202" t="str">
            <v>Liro</v>
          </cell>
          <cell r="D202" t="str">
            <v>ENG</v>
          </cell>
          <cell r="E202" t="str">
            <v>Church (Government Assisted)</v>
          </cell>
          <cell r="F202" t="str">
            <v>Paama</v>
          </cell>
          <cell r="G202" t="str">
            <v>Malampa</v>
          </cell>
          <cell r="H202" t="str">
            <v>0085032001</v>
          </cell>
          <cell r="I202" t="str">
            <v>LIRO PRIMARY SCHOOL</v>
          </cell>
          <cell r="J202" t="str">
            <v>PS</v>
          </cell>
          <cell r="K202" t="str">
            <v>No</v>
          </cell>
          <cell r="L202" t="str">
            <v xml:space="preserve">1 2 3 4 5 6 </v>
          </cell>
          <cell r="M202">
            <v>77</v>
          </cell>
          <cell r="N202">
            <v>8900</v>
          </cell>
          <cell r="O202">
            <v>685300</v>
          </cell>
          <cell r="P202">
            <v>205590</v>
          </cell>
          <cell r="Q202">
            <v>0</v>
          </cell>
          <cell r="R202">
            <v>205590</v>
          </cell>
          <cell r="S202">
            <v>205590</v>
          </cell>
        </row>
        <row r="203">
          <cell r="B203" t="str">
            <v>044340</v>
          </cell>
          <cell r="C203" t="str">
            <v>Lolibulo</v>
          </cell>
          <cell r="D203" t="str">
            <v>FRE</v>
          </cell>
          <cell r="E203" t="str">
            <v>Government of Vanuatu</v>
          </cell>
          <cell r="F203" t="str">
            <v>Ambrym</v>
          </cell>
          <cell r="G203" t="str">
            <v>Malampa</v>
          </cell>
          <cell r="H203" t="str">
            <v>0085000001</v>
          </cell>
          <cell r="I203" t="str">
            <v>LOLIBULO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44</v>
          </cell>
          <cell r="N203">
            <v>8900</v>
          </cell>
          <cell r="O203">
            <v>391600</v>
          </cell>
          <cell r="P203">
            <v>117480</v>
          </cell>
          <cell r="Q203">
            <v>0</v>
          </cell>
          <cell r="R203">
            <v>117480</v>
          </cell>
          <cell r="S203">
            <v>117480</v>
          </cell>
        </row>
        <row r="204">
          <cell r="B204" t="str">
            <v>044442</v>
          </cell>
          <cell r="C204" t="str">
            <v>Luvil</v>
          </cell>
          <cell r="D204" t="str">
            <v>ENG</v>
          </cell>
          <cell r="E204" t="str">
            <v>Government of Vanuatu</v>
          </cell>
          <cell r="F204" t="str">
            <v>Paama</v>
          </cell>
          <cell r="G204" t="str">
            <v>Malampa</v>
          </cell>
          <cell r="H204" t="str">
            <v>0085034001</v>
          </cell>
          <cell r="I204" t="str">
            <v>LUVIL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39</v>
          </cell>
          <cell r="N204">
            <v>8900</v>
          </cell>
          <cell r="O204">
            <v>347100</v>
          </cell>
          <cell r="P204">
            <v>104130</v>
          </cell>
          <cell r="Q204">
            <v>0</v>
          </cell>
          <cell r="R204">
            <v>104130</v>
          </cell>
          <cell r="S204">
            <v>104130</v>
          </cell>
        </row>
        <row r="205">
          <cell r="B205" t="str">
            <v>044043</v>
          </cell>
          <cell r="C205" t="str">
            <v>Luwoi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0085099001</v>
          </cell>
          <cell r="I205" t="str">
            <v>LUWOI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111</v>
          </cell>
          <cell r="N205">
            <v>8900</v>
          </cell>
          <cell r="O205">
            <v>987900</v>
          </cell>
          <cell r="P205">
            <v>296370</v>
          </cell>
          <cell r="Q205">
            <v>0</v>
          </cell>
          <cell r="R205">
            <v>296370</v>
          </cell>
          <cell r="S205">
            <v>296370</v>
          </cell>
        </row>
        <row r="206">
          <cell r="B206" t="str">
            <v>044346</v>
          </cell>
          <cell r="C206" t="str">
            <v>Magam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0085003001</v>
          </cell>
          <cell r="I206" t="str">
            <v>MAGAM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124</v>
          </cell>
          <cell r="N206">
            <v>8900</v>
          </cell>
          <cell r="O206">
            <v>1103600</v>
          </cell>
          <cell r="P206">
            <v>331080</v>
          </cell>
          <cell r="Q206">
            <v>0</v>
          </cell>
          <cell r="R206">
            <v>331080</v>
          </cell>
          <cell r="S206">
            <v>331080</v>
          </cell>
        </row>
        <row r="207">
          <cell r="B207" t="str">
            <v>042945</v>
          </cell>
          <cell r="C207" t="str">
            <v>Malua Bay</v>
          </cell>
          <cell r="D207" t="str">
            <v>ENG</v>
          </cell>
          <cell r="E207" t="str">
            <v>Church (Government Assisted)</v>
          </cell>
          <cell r="F207" t="str">
            <v>Malekula</v>
          </cell>
          <cell r="G207" t="str">
            <v>Malampa</v>
          </cell>
          <cell r="H207" t="str">
            <v>0098418001</v>
          </cell>
          <cell r="I207" t="str">
            <v>MALUA BAY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64</v>
          </cell>
          <cell r="N207">
            <v>8900</v>
          </cell>
          <cell r="O207">
            <v>569600</v>
          </cell>
          <cell r="P207">
            <v>170880</v>
          </cell>
          <cell r="Q207">
            <v>0</v>
          </cell>
          <cell r="R207">
            <v>170880</v>
          </cell>
          <cell r="S207">
            <v>170880</v>
          </cell>
        </row>
        <row r="208">
          <cell r="B208" t="str">
            <v>042948</v>
          </cell>
          <cell r="C208" t="str">
            <v>Matanvat</v>
          </cell>
          <cell r="D208" t="str">
            <v>ENG</v>
          </cell>
          <cell r="E208" t="str">
            <v>Government of Vanuatu</v>
          </cell>
          <cell r="F208" t="str">
            <v>Malekula</v>
          </cell>
          <cell r="G208" t="str">
            <v>Malampa</v>
          </cell>
          <cell r="H208" t="str">
            <v>0085084001</v>
          </cell>
          <cell r="I208" t="str">
            <v>MATANVAT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80</v>
          </cell>
          <cell r="N208">
            <v>8900</v>
          </cell>
          <cell r="O208">
            <v>712000</v>
          </cell>
          <cell r="P208">
            <v>213600</v>
          </cell>
          <cell r="Q208">
            <v>0</v>
          </cell>
          <cell r="R208">
            <v>213600</v>
          </cell>
          <cell r="S208">
            <v>213600</v>
          </cell>
        </row>
        <row r="209">
          <cell r="B209" t="str">
            <v>044349</v>
          </cell>
          <cell r="C209" t="str">
            <v>Mbossung</v>
          </cell>
          <cell r="D209" t="str">
            <v>ENG</v>
          </cell>
          <cell r="E209" t="str">
            <v>Government of Vanuatu</v>
          </cell>
          <cell r="F209" t="str">
            <v>Ambrym</v>
          </cell>
          <cell r="G209" t="str">
            <v>Malampa</v>
          </cell>
          <cell r="H209" t="str">
            <v>0085006001</v>
          </cell>
          <cell r="I209" t="str">
            <v>MBOSSUNG PRIMARY SCHOOL</v>
          </cell>
          <cell r="J209" t="str">
            <v>PS</v>
          </cell>
          <cell r="K209" t="str">
            <v>No</v>
          </cell>
          <cell r="L209" t="str">
            <v xml:space="preserve">1 2 3 4 5 6 7 8 </v>
          </cell>
          <cell r="M209">
            <v>81</v>
          </cell>
          <cell r="N209">
            <v>8900</v>
          </cell>
          <cell r="O209">
            <v>720900</v>
          </cell>
          <cell r="P209">
            <v>216270</v>
          </cell>
          <cell r="Q209">
            <v>0</v>
          </cell>
          <cell r="R209">
            <v>216270</v>
          </cell>
          <cell r="S209">
            <v>216270</v>
          </cell>
        </row>
        <row r="210">
          <cell r="B210" t="str">
            <v>044350</v>
          </cell>
          <cell r="C210" t="str">
            <v>Megamone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0085142001</v>
          </cell>
          <cell r="I210" t="str">
            <v>MEGAMONE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45</v>
          </cell>
          <cell r="N210">
            <v>8900</v>
          </cell>
          <cell r="O210">
            <v>400500</v>
          </cell>
          <cell r="P210">
            <v>120150</v>
          </cell>
          <cell r="Q210">
            <v>0</v>
          </cell>
          <cell r="R210">
            <v>120150</v>
          </cell>
          <cell r="S210">
            <v>120150</v>
          </cell>
        </row>
        <row r="211">
          <cell r="B211" t="str">
            <v>042951</v>
          </cell>
          <cell r="C211" t="str">
            <v>Melworbank</v>
          </cell>
          <cell r="D211" t="str">
            <v>ENG</v>
          </cell>
          <cell r="E211" t="str">
            <v>Government of Vanuatu</v>
          </cell>
          <cell r="F211" t="str">
            <v>Malekula</v>
          </cell>
          <cell r="G211" t="str">
            <v>Malampa</v>
          </cell>
          <cell r="H211" t="str">
            <v>0084966001</v>
          </cell>
          <cell r="I211" t="str">
            <v>MELWORBANK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38</v>
          </cell>
          <cell r="N211">
            <v>8900</v>
          </cell>
          <cell r="O211">
            <v>338200</v>
          </cell>
          <cell r="P211">
            <v>101460</v>
          </cell>
          <cell r="Q211">
            <v>0</v>
          </cell>
          <cell r="R211">
            <v>101460</v>
          </cell>
          <cell r="S211">
            <v>101460</v>
          </cell>
        </row>
        <row r="212">
          <cell r="B212" t="str">
            <v>042952</v>
          </cell>
          <cell r="C212" t="str">
            <v>Metune</v>
          </cell>
          <cell r="D212" t="str">
            <v>FRE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0085131001</v>
          </cell>
          <cell r="I212" t="str">
            <v>METUNE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55</v>
          </cell>
          <cell r="N212">
            <v>8900</v>
          </cell>
          <cell r="O212">
            <v>489500</v>
          </cell>
          <cell r="P212">
            <v>146850</v>
          </cell>
          <cell r="Q212">
            <v>0</v>
          </cell>
          <cell r="R212">
            <v>146850</v>
          </cell>
          <cell r="S212">
            <v>146850</v>
          </cell>
        </row>
        <row r="213">
          <cell r="B213" t="str">
            <v>043953</v>
          </cell>
          <cell r="C213" t="str">
            <v>Namaru</v>
          </cell>
          <cell r="D213" t="str">
            <v>ENG</v>
          </cell>
          <cell r="E213" t="str">
            <v>Government of Vanuatu</v>
          </cell>
          <cell r="F213" t="str">
            <v>Avock</v>
          </cell>
          <cell r="G213" t="str">
            <v>Malampa</v>
          </cell>
          <cell r="H213" t="str">
            <v>0085045001</v>
          </cell>
          <cell r="I213" t="str">
            <v>NAMARU PRIMARY SCHOOL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62</v>
          </cell>
          <cell r="N213">
            <v>8900</v>
          </cell>
          <cell r="O213">
            <v>551800</v>
          </cell>
          <cell r="P213">
            <v>165540</v>
          </cell>
          <cell r="Q213">
            <v>0</v>
          </cell>
          <cell r="R213">
            <v>165540</v>
          </cell>
          <cell r="S213">
            <v>165540</v>
          </cell>
        </row>
        <row r="214">
          <cell r="B214" t="str">
            <v>042955</v>
          </cell>
          <cell r="C214" t="str">
            <v>Neramb</v>
          </cell>
          <cell r="D214" t="str">
            <v>ENG</v>
          </cell>
          <cell r="E214" t="str">
            <v>Government of Vanuatu</v>
          </cell>
          <cell r="F214" t="str">
            <v>Malekula</v>
          </cell>
          <cell r="G214" t="str">
            <v>Malampa</v>
          </cell>
          <cell r="H214" t="str">
            <v>0084969001</v>
          </cell>
          <cell r="I214" t="str">
            <v>NERAMB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255</v>
          </cell>
          <cell r="N214">
            <v>8900</v>
          </cell>
          <cell r="O214">
            <v>2269500</v>
          </cell>
          <cell r="P214">
            <v>680850</v>
          </cell>
          <cell r="Q214">
            <v>0</v>
          </cell>
          <cell r="R214">
            <v>680850</v>
          </cell>
          <cell r="S214">
            <v>680850</v>
          </cell>
        </row>
        <row r="215">
          <cell r="B215" t="str">
            <v>042956</v>
          </cell>
          <cell r="C215" t="str">
            <v>Norsup</v>
          </cell>
          <cell r="D215" t="str">
            <v>FRE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0084973001</v>
          </cell>
          <cell r="I215" t="str">
            <v>NORSUP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215</v>
          </cell>
          <cell r="N215">
            <v>8900</v>
          </cell>
          <cell r="O215">
            <v>1913500</v>
          </cell>
          <cell r="P215">
            <v>574050</v>
          </cell>
          <cell r="Q215">
            <v>0</v>
          </cell>
          <cell r="R215">
            <v>574050</v>
          </cell>
          <cell r="S215">
            <v>574050</v>
          </cell>
        </row>
        <row r="216">
          <cell r="B216" t="str">
            <v>042985</v>
          </cell>
          <cell r="C216" t="str">
            <v>Notre Dame de Walarano</v>
          </cell>
          <cell r="D216" t="str">
            <v>FRE</v>
          </cell>
          <cell r="E216" t="str">
            <v>Church (Government Assisted)</v>
          </cell>
          <cell r="F216" t="str">
            <v>Malekula</v>
          </cell>
          <cell r="G216" t="str">
            <v>Malampa</v>
          </cell>
          <cell r="H216" t="str">
            <v>0085057001</v>
          </cell>
          <cell r="I216" t="str">
            <v>WALA RANO/NOTRE DAMME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326</v>
          </cell>
          <cell r="N216">
            <v>8900</v>
          </cell>
          <cell r="O216">
            <v>2901400</v>
          </cell>
          <cell r="P216">
            <v>870420</v>
          </cell>
          <cell r="Q216">
            <v>0</v>
          </cell>
          <cell r="R216">
            <v>870420</v>
          </cell>
          <cell r="S216">
            <v>870420</v>
          </cell>
        </row>
        <row r="217">
          <cell r="B217" t="str">
            <v>042958</v>
          </cell>
          <cell r="C217" t="str">
            <v>Orap</v>
          </cell>
          <cell r="D217" t="str">
            <v>FRE</v>
          </cell>
          <cell r="E217" t="str">
            <v>Church (Government Assisted)</v>
          </cell>
          <cell r="F217" t="str">
            <v>Malekula</v>
          </cell>
          <cell r="G217" t="str">
            <v>Malampa</v>
          </cell>
          <cell r="H217" t="str">
            <v>0085054001</v>
          </cell>
          <cell r="I217" t="str">
            <v>ECOLE PRIMAIRE FELD D'ORAP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123</v>
          </cell>
          <cell r="N217">
            <v>8900</v>
          </cell>
          <cell r="O217">
            <v>1094700</v>
          </cell>
          <cell r="P217">
            <v>328410</v>
          </cell>
          <cell r="Q217">
            <v>0</v>
          </cell>
          <cell r="R217">
            <v>328410</v>
          </cell>
          <cell r="S217">
            <v>328410</v>
          </cell>
        </row>
        <row r="218">
          <cell r="B218" t="str">
            <v>042960</v>
          </cell>
          <cell r="C218" t="str">
            <v>Pikayer</v>
          </cell>
          <cell r="D218" t="str">
            <v>FRE</v>
          </cell>
          <cell r="E218" t="str">
            <v>Church (Government Assisted)</v>
          </cell>
          <cell r="F218" t="str">
            <v>Malekula</v>
          </cell>
          <cell r="G218" t="str">
            <v>Malampa</v>
          </cell>
          <cell r="H218" t="str">
            <v>0085128001</v>
          </cell>
          <cell r="I218" t="str">
            <v>PIKAYER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34</v>
          </cell>
          <cell r="N218">
            <v>8900</v>
          </cell>
          <cell r="O218">
            <v>302600</v>
          </cell>
          <cell r="P218">
            <v>90780</v>
          </cell>
          <cell r="Q218">
            <v>0</v>
          </cell>
          <cell r="R218">
            <v>90780</v>
          </cell>
          <cell r="S218">
            <v>90780</v>
          </cell>
        </row>
        <row r="219">
          <cell r="B219" t="str">
            <v>042961</v>
          </cell>
          <cell r="C219" t="str">
            <v>Pinapow</v>
          </cell>
          <cell r="D219" t="str">
            <v>ENG</v>
          </cell>
          <cell r="E219" t="str">
            <v>Government of Vanuatu</v>
          </cell>
          <cell r="F219" t="str">
            <v>Malekula</v>
          </cell>
          <cell r="G219" t="str">
            <v>Malampa</v>
          </cell>
          <cell r="H219" t="str">
            <v>0085100001</v>
          </cell>
          <cell r="I219" t="str">
            <v>PINAPOW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25</v>
          </cell>
          <cell r="N219">
            <v>8900</v>
          </cell>
          <cell r="O219">
            <v>222500</v>
          </cell>
          <cell r="P219">
            <v>66750</v>
          </cell>
          <cell r="Q219">
            <v>0</v>
          </cell>
          <cell r="R219">
            <v>66750</v>
          </cell>
          <cell r="S219">
            <v>66750</v>
          </cell>
        </row>
        <row r="220">
          <cell r="B220" t="str">
            <v>0443336</v>
          </cell>
          <cell r="C220" t="str">
            <v>Port Vato</v>
          </cell>
          <cell r="D220" t="str">
            <v>ENG</v>
          </cell>
          <cell r="E220" t="str">
            <v>Government of Vanuatu</v>
          </cell>
          <cell r="F220" t="str">
            <v>Ambrym</v>
          </cell>
          <cell r="G220" t="str">
            <v>Malampa</v>
          </cell>
          <cell r="H220" t="str">
            <v>0085011001</v>
          </cell>
          <cell r="I220" t="str">
            <v>PORT VATO PRIMARY SCHOOL</v>
          </cell>
          <cell r="J220" t="str">
            <v>PS</v>
          </cell>
          <cell r="K220" t="str">
            <v>Yes</v>
          </cell>
          <cell r="L220" t="str">
            <v xml:space="preserve">1 2 3 4 5 6 </v>
          </cell>
          <cell r="M220">
            <v>63</v>
          </cell>
          <cell r="N220">
            <v>8900</v>
          </cell>
          <cell r="O220">
            <v>560700</v>
          </cell>
          <cell r="P220">
            <v>168210</v>
          </cell>
          <cell r="Q220">
            <v>0</v>
          </cell>
          <cell r="R220">
            <v>168210</v>
          </cell>
          <cell r="S220">
            <v>168210</v>
          </cell>
        </row>
        <row r="221">
          <cell r="B221" t="str">
            <v>044362</v>
          </cell>
          <cell r="C221" t="str">
            <v>Port Vato</v>
          </cell>
          <cell r="D221" t="str">
            <v>FRE</v>
          </cell>
          <cell r="E221" t="str">
            <v>Government of Vanuatu</v>
          </cell>
          <cell r="F221" t="str">
            <v>Ambrym</v>
          </cell>
          <cell r="G221" t="str">
            <v>Malampa</v>
          </cell>
          <cell r="H221" t="str">
            <v>0085011001</v>
          </cell>
          <cell r="I221" t="str">
            <v>PORT VATO PRIMARY SCHOOL</v>
          </cell>
          <cell r="J221" t="str">
            <v>PS</v>
          </cell>
          <cell r="K221" t="str">
            <v>Yes</v>
          </cell>
          <cell r="L221" t="str">
            <v xml:space="preserve">1 2 3 4 5 6 </v>
          </cell>
          <cell r="M221">
            <v>47</v>
          </cell>
          <cell r="N221">
            <v>8900</v>
          </cell>
          <cell r="O221">
            <v>418300</v>
          </cell>
          <cell r="P221">
            <v>125490</v>
          </cell>
          <cell r="Q221">
            <v>0</v>
          </cell>
          <cell r="R221">
            <v>125490</v>
          </cell>
          <cell r="S221">
            <v>125490</v>
          </cell>
        </row>
        <row r="222">
          <cell r="B222" t="str">
            <v>042963</v>
          </cell>
          <cell r="C222" t="str">
            <v>Rambeck</v>
          </cell>
          <cell r="D222" t="str">
            <v>FRE</v>
          </cell>
          <cell r="E222" t="str">
            <v>Church (Government Assisted)</v>
          </cell>
          <cell r="F222" t="str">
            <v>Malekula</v>
          </cell>
          <cell r="G222" t="str">
            <v>Malampa</v>
          </cell>
          <cell r="H222" t="str">
            <v>0085055001</v>
          </cell>
          <cell r="I222" t="str">
            <v>RAMBECK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28</v>
          </cell>
          <cell r="N222">
            <v>8900</v>
          </cell>
          <cell r="O222">
            <v>249200</v>
          </cell>
          <cell r="P222">
            <v>74760</v>
          </cell>
          <cell r="Q222">
            <v>0</v>
          </cell>
          <cell r="R222">
            <v>74760</v>
          </cell>
          <cell r="S222">
            <v>74760</v>
          </cell>
        </row>
        <row r="223">
          <cell r="B223" t="str">
            <v>044364</v>
          </cell>
          <cell r="C223" t="str">
            <v>Ranon</v>
          </cell>
          <cell r="D223" t="str">
            <v>ENG</v>
          </cell>
          <cell r="E223" t="str">
            <v>Government of Vanuatu</v>
          </cell>
          <cell r="F223" t="str">
            <v>Ambrym</v>
          </cell>
          <cell r="G223" t="str">
            <v>Malampa</v>
          </cell>
          <cell r="H223" t="str">
            <v>0085050001</v>
          </cell>
          <cell r="I223" t="str">
            <v>RANON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78</v>
          </cell>
          <cell r="N223">
            <v>8900</v>
          </cell>
          <cell r="O223">
            <v>694200</v>
          </cell>
          <cell r="P223">
            <v>208260</v>
          </cell>
          <cell r="Q223">
            <v>0</v>
          </cell>
          <cell r="R223">
            <v>208260</v>
          </cell>
          <cell r="S223">
            <v>208260</v>
          </cell>
        </row>
        <row r="224">
          <cell r="B224" t="str">
            <v>042973</v>
          </cell>
          <cell r="C224" t="str">
            <v>Rensarie (Tembibi)</v>
          </cell>
          <cell r="D224" t="str">
            <v>ENG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0084978001</v>
          </cell>
          <cell r="I224" t="str">
            <v>RENSARIE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134</v>
          </cell>
          <cell r="N224">
            <v>8900</v>
          </cell>
          <cell r="O224">
            <v>1192600</v>
          </cell>
          <cell r="P224">
            <v>357780</v>
          </cell>
          <cell r="Q224">
            <v>0</v>
          </cell>
          <cell r="R224">
            <v>357780</v>
          </cell>
          <cell r="S224">
            <v>357780</v>
          </cell>
        </row>
        <row r="225">
          <cell r="B225" t="str">
            <v>042993</v>
          </cell>
          <cell r="C225" t="str">
            <v>Roromai</v>
          </cell>
          <cell r="D225" t="str">
            <v>ENG</v>
          </cell>
          <cell r="E225" t="str">
            <v>Government of Vanuatu</v>
          </cell>
          <cell r="F225" t="str">
            <v>Ambrym</v>
          </cell>
          <cell r="G225" t="str">
            <v>Malampa</v>
          </cell>
          <cell r="H225" t="str">
            <v>0085074001</v>
          </cell>
          <cell r="I225" t="str">
            <v>ROROMAI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42</v>
          </cell>
          <cell r="N225">
            <v>8900</v>
          </cell>
          <cell r="O225">
            <v>373800</v>
          </cell>
          <cell r="P225">
            <v>112140</v>
          </cell>
          <cell r="Q225">
            <v>0</v>
          </cell>
          <cell r="R225">
            <v>112140</v>
          </cell>
          <cell r="S225">
            <v>112140</v>
          </cell>
        </row>
        <row r="226">
          <cell r="B226" t="str">
            <v>042965</v>
          </cell>
          <cell r="C226" t="str">
            <v>Sanesup</v>
          </cell>
          <cell r="D226" t="str">
            <v>ENG</v>
          </cell>
          <cell r="E226" t="str">
            <v>Government of Vanuatu</v>
          </cell>
          <cell r="F226" t="str">
            <v>Malekula</v>
          </cell>
          <cell r="G226" t="str">
            <v>Malampa</v>
          </cell>
          <cell r="H226" t="str">
            <v>0085085001</v>
          </cell>
          <cell r="I226" t="str">
            <v>SANESUP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152</v>
          </cell>
          <cell r="N226">
            <v>8900</v>
          </cell>
          <cell r="O226">
            <v>1352800</v>
          </cell>
          <cell r="P226">
            <v>405840</v>
          </cell>
          <cell r="Q226">
            <v>0</v>
          </cell>
          <cell r="R226">
            <v>405840</v>
          </cell>
          <cell r="S226">
            <v>405840</v>
          </cell>
        </row>
        <row r="227">
          <cell r="B227" t="str">
            <v>043867</v>
          </cell>
          <cell r="C227" t="str">
            <v>Sangalai</v>
          </cell>
          <cell r="D227" t="str">
            <v>ENG</v>
          </cell>
          <cell r="E227" t="str">
            <v>Government of Vanuatu</v>
          </cell>
          <cell r="F227" t="str">
            <v>Maskelyns</v>
          </cell>
          <cell r="G227" t="str">
            <v>Malampa</v>
          </cell>
          <cell r="H227" t="str">
            <v>0084995001</v>
          </cell>
          <cell r="I227" t="str">
            <v>SANGALAI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162</v>
          </cell>
          <cell r="N227">
            <v>8900</v>
          </cell>
          <cell r="O227">
            <v>1441800</v>
          </cell>
          <cell r="P227">
            <v>432540</v>
          </cell>
          <cell r="Q227">
            <v>0</v>
          </cell>
          <cell r="R227">
            <v>432540</v>
          </cell>
          <cell r="S227">
            <v>432540</v>
          </cell>
        </row>
        <row r="228">
          <cell r="B228" t="str">
            <v>044468</v>
          </cell>
          <cell r="C228" t="str">
            <v>Selusa</v>
          </cell>
          <cell r="D228" t="str">
            <v>ENG</v>
          </cell>
          <cell r="E228" t="str">
            <v>Government of Vanuatu</v>
          </cell>
          <cell r="F228" t="str">
            <v>Paama</v>
          </cell>
          <cell r="G228" t="str">
            <v>Malampa</v>
          </cell>
          <cell r="H228" t="str">
            <v>0085134001</v>
          </cell>
          <cell r="I228" t="str">
            <v>SELUSA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19</v>
          </cell>
          <cell r="N228">
            <v>8900</v>
          </cell>
          <cell r="O228">
            <v>169100</v>
          </cell>
          <cell r="P228">
            <v>50730</v>
          </cell>
          <cell r="Q228">
            <v>0</v>
          </cell>
          <cell r="R228">
            <v>50730</v>
          </cell>
          <cell r="S228">
            <v>50730</v>
          </cell>
        </row>
        <row r="229">
          <cell r="B229" t="str">
            <v>044369</v>
          </cell>
          <cell r="C229" t="str">
            <v>Senai</v>
          </cell>
          <cell r="D229" t="str">
            <v>ENG</v>
          </cell>
          <cell r="E229" t="str">
            <v>Government of Vanuatu</v>
          </cell>
          <cell r="F229" t="str">
            <v>Ambrym</v>
          </cell>
          <cell r="G229" t="str">
            <v>Malampa</v>
          </cell>
          <cell r="H229" t="str">
            <v>0085051001</v>
          </cell>
          <cell r="I229" t="str">
            <v>SENAI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95</v>
          </cell>
          <cell r="N229">
            <v>8900</v>
          </cell>
          <cell r="O229">
            <v>845500</v>
          </cell>
          <cell r="P229">
            <v>253650</v>
          </cell>
          <cell r="Q229">
            <v>0</v>
          </cell>
          <cell r="R229">
            <v>253650</v>
          </cell>
          <cell r="S229">
            <v>253650</v>
          </cell>
        </row>
        <row r="230">
          <cell r="B230" t="str">
            <v>042971</v>
          </cell>
          <cell r="C230" t="str">
            <v>South West Bay</v>
          </cell>
          <cell r="D230" t="str">
            <v>ENG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0085086001</v>
          </cell>
          <cell r="I230" t="str">
            <v>SOUTHWEST BAY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125</v>
          </cell>
          <cell r="N230">
            <v>8900</v>
          </cell>
          <cell r="O230">
            <v>1112500</v>
          </cell>
          <cell r="P230">
            <v>333750</v>
          </cell>
          <cell r="Q230">
            <v>0</v>
          </cell>
          <cell r="R230">
            <v>333750</v>
          </cell>
          <cell r="S230">
            <v>333750</v>
          </cell>
        </row>
        <row r="231">
          <cell r="B231" t="str">
            <v>042930</v>
          </cell>
          <cell r="C231" t="str">
            <v>St. Pierre Chanel (Lamap)</v>
          </cell>
          <cell r="D231" t="str">
            <v>FRE</v>
          </cell>
          <cell r="E231" t="str">
            <v>Church (Government Assisted)</v>
          </cell>
          <cell r="F231" t="str">
            <v>Malekula</v>
          </cell>
          <cell r="G231" t="str">
            <v>Malampa</v>
          </cell>
          <cell r="H231" t="str">
            <v>0085053001</v>
          </cell>
          <cell r="I231" t="str">
            <v>ECOLE SAINT PIERRE CHANNEL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311</v>
          </cell>
          <cell r="N231">
            <v>8900</v>
          </cell>
          <cell r="O231">
            <v>2767900</v>
          </cell>
          <cell r="P231">
            <v>830370</v>
          </cell>
          <cell r="Q231">
            <v>0</v>
          </cell>
          <cell r="R231">
            <v>830370</v>
          </cell>
          <cell r="S231">
            <v>830370</v>
          </cell>
        </row>
        <row r="232">
          <cell r="B232" t="str">
            <v>042944</v>
          </cell>
          <cell r="C232" t="str">
            <v>Ste Therese de Mae</v>
          </cell>
          <cell r="D232" t="str">
            <v>FRE</v>
          </cell>
          <cell r="E232" t="str">
            <v>Church (Government Assisted)</v>
          </cell>
          <cell r="F232" t="str">
            <v>Malekula</v>
          </cell>
          <cell r="G232" t="str">
            <v>Malampa</v>
          </cell>
          <cell r="H232" t="str">
            <v>0085127001</v>
          </cell>
          <cell r="I232" t="str">
            <v>MAE PRIMARY SCHOOL</v>
          </cell>
          <cell r="J232" t="str">
            <v>PS</v>
          </cell>
          <cell r="K232" t="str">
            <v>No</v>
          </cell>
          <cell r="L232" t="str">
            <v xml:space="preserve">1 2 3 4 5 6 </v>
          </cell>
          <cell r="M232">
            <v>86</v>
          </cell>
          <cell r="N232">
            <v>8900</v>
          </cell>
          <cell r="O232">
            <v>765400</v>
          </cell>
          <cell r="P232">
            <v>229620</v>
          </cell>
          <cell r="Q232">
            <v>0</v>
          </cell>
          <cell r="R232">
            <v>229620</v>
          </cell>
          <cell r="S232">
            <v>229620</v>
          </cell>
        </row>
        <row r="233">
          <cell r="B233" t="str">
            <v>042972</v>
          </cell>
          <cell r="C233" t="str">
            <v>Tautu</v>
          </cell>
          <cell r="D233" t="str">
            <v>ENG</v>
          </cell>
          <cell r="E233" t="str">
            <v>Government of Vanuatu</v>
          </cell>
          <cell r="F233" t="str">
            <v>Malekula</v>
          </cell>
          <cell r="G233" t="str">
            <v>Malampa</v>
          </cell>
          <cell r="H233" t="str">
            <v>0085038001</v>
          </cell>
          <cell r="I233" t="str">
            <v>TAUTU PRIMARY SCHOOL</v>
          </cell>
          <cell r="J233" t="str">
            <v>PS</v>
          </cell>
          <cell r="K233" t="str">
            <v>No</v>
          </cell>
          <cell r="L233" t="str">
            <v xml:space="preserve">1 2 3 4 5 6 </v>
          </cell>
          <cell r="M233">
            <v>151</v>
          </cell>
          <cell r="N233">
            <v>8900</v>
          </cell>
          <cell r="O233">
            <v>1343900</v>
          </cell>
          <cell r="P233">
            <v>403170</v>
          </cell>
          <cell r="Q233">
            <v>0</v>
          </cell>
          <cell r="R233">
            <v>403170</v>
          </cell>
          <cell r="S233">
            <v>403170</v>
          </cell>
        </row>
        <row r="234">
          <cell r="B234" t="str">
            <v>042975</v>
          </cell>
          <cell r="C234" t="str">
            <v>Tisman</v>
          </cell>
          <cell r="D234" t="str">
            <v>ENG</v>
          </cell>
          <cell r="E234" t="str">
            <v>Government of Vanuatu</v>
          </cell>
          <cell r="F234" t="str">
            <v>Malekula</v>
          </cell>
          <cell r="G234" t="str">
            <v>Malampa</v>
          </cell>
          <cell r="H234" t="str">
            <v>0084981001</v>
          </cell>
          <cell r="I234" t="str">
            <v>TISMAN PRIMARY SCHOOL</v>
          </cell>
          <cell r="J234" t="str">
            <v>PS</v>
          </cell>
          <cell r="K234" t="str">
            <v>No</v>
          </cell>
          <cell r="L234" t="str">
            <v xml:space="preserve">1 2 3 4 5 6 </v>
          </cell>
          <cell r="M234">
            <v>227</v>
          </cell>
          <cell r="N234">
            <v>8900</v>
          </cell>
          <cell r="O234">
            <v>2020300</v>
          </cell>
          <cell r="P234">
            <v>606090</v>
          </cell>
          <cell r="Q234">
            <v>0</v>
          </cell>
          <cell r="R234">
            <v>606090</v>
          </cell>
          <cell r="S234">
            <v>606090</v>
          </cell>
        </row>
        <row r="235">
          <cell r="B235" t="str">
            <v>044376</v>
          </cell>
          <cell r="C235" t="str">
            <v>Tobol</v>
          </cell>
          <cell r="D235" t="str">
            <v>FRE</v>
          </cell>
          <cell r="E235" t="str">
            <v>Church (Government Assisted)</v>
          </cell>
          <cell r="F235" t="str">
            <v>Ambrym</v>
          </cell>
          <cell r="G235" t="str">
            <v>Malampa</v>
          </cell>
          <cell r="H235" t="str">
            <v>0085068001</v>
          </cell>
          <cell r="I235" t="str">
            <v>TOBOL PRIMARY SCHOOL</v>
          </cell>
          <cell r="J235" t="str">
            <v>PS</v>
          </cell>
          <cell r="K235" t="str">
            <v>No</v>
          </cell>
          <cell r="L235" t="str">
            <v xml:space="preserve">1 2 3 4 5 6 </v>
          </cell>
          <cell r="M235">
            <v>97</v>
          </cell>
          <cell r="N235">
            <v>8900</v>
          </cell>
          <cell r="O235">
            <v>863300</v>
          </cell>
          <cell r="P235">
            <v>258990</v>
          </cell>
          <cell r="Q235">
            <v>0</v>
          </cell>
          <cell r="R235">
            <v>258990</v>
          </cell>
          <cell r="S235">
            <v>258990</v>
          </cell>
        </row>
        <row r="236">
          <cell r="B236" t="str">
            <v>043177</v>
          </cell>
          <cell r="C236" t="str">
            <v>Topaen</v>
          </cell>
          <cell r="D236" t="str">
            <v>ENG</v>
          </cell>
          <cell r="E236" t="str">
            <v>Government of Vanuatu</v>
          </cell>
          <cell r="F236" t="str">
            <v>Atchin</v>
          </cell>
          <cell r="G236" t="str">
            <v>Malampa</v>
          </cell>
          <cell r="H236" t="str">
            <v>0098419001</v>
          </cell>
          <cell r="I236" t="str">
            <v>TOPAEN COMMUNITY PRIMARY SCHOOL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139</v>
          </cell>
          <cell r="N236">
            <v>8900</v>
          </cell>
          <cell r="O236">
            <v>1237100</v>
          </cell>
          <cell r="P236">
            <v>371130</v>
          </cell>
          <cell r="Q236">
            <v>0</v>
          </cell>
          <cell r="R236">
            <v>371130</v>
          </cell>
          <cell r="S236">
            <v>371130</v>
          </cell>
        </row>
        <row r="237">
          <cell r="B237" t="str">
            <v>042978</v>
          </cell>
          <cell r="C237" t="str">
            <v>Unmet</v>
          </cell>
          <cell r="D237" t="str">
            <v>FRE</v>
          </cell>
          <cell r="E237" t="str">
            <v>Church (Government Assisted)</v>
          </cell>
          <cell r="F237" t="str">
            <v>Malekula</v>
          </cell>
          <cell r="G237" t="str">
            <v>Malampa</v>
          </cell>
          <cell r="H237" t="str">
            <v>0085056001</v>
          </cell>
          <cell r="I237" t="str">
            <v>UNMET PRIMARY SCHOOL</v>
          </cell>
          <cell r="J237" t="str">
            <v>PS</v>
          </cell>
          <cell r="K237" t="str">
            <v>No</v>
          </cell>
          <cell r="L237" t="str">
            <v xml:space="preserve">1 2 3 4 5 6 </v>
          </cell>
          <cell r="M237">
            <v>293</v>
          </cell>
          <cell r="N237">
            <v>8900</v>
          </cell>
          <cell r="O237">
            <v>2607700</v>
          </cell>
          <cell r="P237">
            <v>782310</v>
          </cell>
          <cell r="Q237">
            <v>0</v>
          </cell>
          <cell r="R237">
            <v>782310</v>
          </cell>
          <cell r="S237">
            <v>782310</v>
          </cell>
        </row>
        <row r="238">
          <cell r="B238" t="str">
            <v>042979</v>
          </cell>
          <cell r="C238" t="str">
            <v>Uripiv</v>
          </cell>
          <cell r="D238" t="str">
            <v>ENG</v>
          </cell>
          <cell r="E238" t="str">
            <v>Government of Vanuatu</v>
          </cell>
          <cell r="F238" t="str">
            <v>Uripiv</v>
          </cell>
          <cell r="G238" t="str">
            <v>Malampa</v>
          </cell>
          <cell r="H238" t="str">
            <v>0085043001</v>
          </cell>
          <cell r="I238" t="str">
            <v>URIPIV PRIMARY SCHOOL</v>
          </cell>
          <cell r="J238" t="str">
            <v>PS</v>
          </cell>
          <cell r="K238" t="str">
            <v>No</v>
          </cell>
          <cell r="L238" t="str">
            <v xml:space="preserve">1 2 3 4 5 6 </v>
          </cell>
          <cell r="M238">
            <v>101</v>
          </cell>
          <cell r="N238">
            <v>8900</v>
          </cell>
          <cell r="O238">
            <v>898900</v>
          </cell>
          <cell r="P238">
            <v>269670</v>
          </cell>
          <cell r="Q238">
            <v>0</v>
          </cell>
          <cell r="R238">
            <v>269670</v>
          </cell>
          <cell r="S238">
            <v>269670</v>
          </cell>
        </row>
        <row r="239">
          <cell r="B239" t="str">
            <v>042980</v>
          </cell>
          <cell r="C239" t="str">
            <v>Vanruru</v>
          </cell>
          <cell r="D239" t="str">
            <v>ENG</v>
          </cell>
          <cell r="E239" t="str">
            <v>Government of Vanuatu</v>
          </cell>
          <cell r="F239" t="str">
            <v>Malekula</v>
          </cell>
          <cell r="G239" t="str">
            <v>Malampa</v>
          </cell>
          <cell r="H239" t="str">
            <v>0084984001</v>
          </cell>
          <cell r="I239" t="str">
            <v>VANRURU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70</v>
          </cell>
          <cell r="N239">
            <v>8900</v>
          </cell>
          <cell r="O239">
            <v>623000</v>
          </cell>
          <cell r="P239">
            <v>186900</v>
          </cell>
          <cell r="Q239">
            <v>0</v>
          </cell>
          <cell r="R239">
            <v>186900</v>
          </cell>
          <cell r="S239">
            <v>186900</v>
          </cell>
        </row>
        <row r="240">
          <cell r="B240" t="str">
            <v>043081</v>
          </cell>
          <cell r="C240" t="str">
            <v>Vao Ilot</v>
          </cell>
          <cell r="D240" t="str">
            <v>FRE</v>
          </cell>
          <cell r="E240" t="str">
            <v>Church (Government Assisted)</v>
          </cell>
          <cell r="F240" t="str">
            <v>Vao</v>
          </cell>
          <cell r="G240" t="str">
            <v>Malampa</v>
          </cell>
          <cell r="H240" t="str">
            <v>0085059001</v>
          </cell>
          <cell r="I240" t="str">
            <v>VAO ILOT PRIMARY SCHOOL</v>
          </cell>
          <cell r="J240" t="str">
            <v>PS</v>
          </cell>
          <cell r="K240" t="str">
            <v>No</v>
          </cell>
          <cell r="L240" t="str">
            <v xml:space="preserve">1 2 3 4 5 6 </v>
          </cell>
          <cell r="M240">
            <v>333</v>
          </cell>
          <cell r="N240">
            <v>8900</v>
          </cell>
          <cell r="O240">
            <v>2963700</v>
          </cell>
          <cell r="P240">
            <v>889110</v>
          </cell>
          <cell r="Q240">
            <v>0</v>
          </cell>
          <cell r="R240">
            <v>889110</v>
          </cell>
          <cell r="S240">
            <v>889110</v>
          </cell>
        </row>
        <row r="241">
          <cell r="B241" t="str">
            <v>044482</v>
          </cell>
          <cell r="C241" t="str">
            <v>Vauleli</v>
          </cell>
          <cell r="D241" t="str">
            <v>ENG</v>
          </cell>
          <cell r="E241" t="str">
            <v>Government of Vanuatu</v>
          </cell>
          <cell r="F241" t="str">
            <v>Paama</v>
          </cell>
          <cell r="G241" t="str">
            <v>Malampa</v>
          </cell>
          <cell r="H241" t="str">
            <v>0085075001</v>
          </cell>
          <cell r="I241" t="str">
            <v>VAULELI PRIMARY SCHOOL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28</v>
          </cell>
          <cell r="N241">
            <v>8900</v>
          </cell>
          <cell r="O241">
            <v>249200</v>
          </cell>
          <cell r="P241">
            <v>74760</v>
          </cell>
          <cell r="Q241">
            <v>0</v>
          </cell>
          <cell r="R241">
            <v>74760</v>
          </cell>
          <cell r="S241">
            <v>74760</v>
          </cell>
        </row>
        <row r="242">
          <cell r="B242" t="str">
            <v>042903</v>
          </cell>
          <cell r="C242" t="str">
            <v>Vellow</v>
          </cell>
          <cell r="D242" t="str">
            <v>FRE</v>
          </cell>
          <cell r="E242" t="str">
            <v>Government of Vanuatu</v>
          </cell>
          <cell r="F242" t="str">
            <v>Malekula</v>
          </cell>
          <cell r="G242" t="str">
            <v>Malampa</v>
          </cell>
          <cell r="H242" t="str">
            <v>0085096001</v>
          </cell>
          <cell r="I242" t="str">
            <v>VELOW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94</v>
          </cell>
          <cell r="N242">
            <v>8900</v>
          </cell>
          <cell r="O242">
            <v>836600</v>
          </cell>
          <cell r="P242">
            <v>250980</v>
          </cell>
          <cell r="Q242">
            <v>0</v>
          </cell>
          <cell r="R242">
            <v>250980</v>
          </cell>
          <cell r="S242">
            <v>250980</v>
          </cell>
        </row>
        <row r="243">
          <cell r="B243" t="str">
            <v>042983</v>
          </cell>
          <cell r="C243" t="str">
            <v>Vinmavis</v>
          </cell>
          <cell r="D243" t="str">
            <v>ENG</v>
          </cell>
          <cell r="E243" t="str">
            <v>Government of Vanuatu</v>
          </cell>
          <cell r="F243" t="str">
            <v>Malekula</v>
          </cell>
          <cell r="G243" t="str">
            <v>Malampa</v>
          </cell>
          <cell r="H243" t="str">
            <v>0084988001</v>
          </cell>
          <cell r="I243" t="str">
            <v>VINMAVIS PRIMARY SCHOOL</v>
          </cell>
          <cell r="J243" t="str">
            <v>PS</v>
          </cell>
          <cell r="K243" t="str">
            <v>No</v>
          </cell>
          <cell r="L243" t="str">
            <v xml:space="preserve">1 2 3 4 5 6 </v>
          </cell>
          <cell r="M243">
            <v>61</v>
          </cell>
          <cell r="N243">
            <v>8900</v>
          </cell>
          <cell r="O243">
            <v>542900</v>
          </cell>
          <cell r="P243">
            <v>162870</v>
          </cell>
          <cell r="Q243">
            <v>0</v>
          </cell>
          <cell r="R243">
            <v>162870</v>
          </cell>
          <cell r="S243">
            <v>162870</v>
          </cell>
        </row>
        <row r="244">
          <cell r="B244" t="str">
            <v>044414</v>
          </cell>
          <cell r="C244" t="str">
            <v>Vutekai</v>
          </cell>
          <cell r="D244" t="str">
            <v>FRE</v>
          </cell>
          <cell r="E244" t="str">
            <v>Government of Vanuatu</v>
          </cell>
          <cell r="F244" t="str">
            <v>Paama</v>
          </cell>
          <cell r="G244" t="str">
            <v>Malampa</v>
          </cell>
          <cell r="H244" t="str">
            <v>0085019001</v>
          </cell>
          <cell r="I244" t="str">
            <v>VUTEKAI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18</v>
          </cell>
          <cell r="N244">
            <v>8900</v>
          </cell>
          <cell r="O244">
            <v>160200</v>
          </cell>
          <cell r="P244">
            <v>48060</v>
          </cell>
          <cell r="Q244">
            <v>0</v>
          </cell>
          <cell r="R244">
            <v>48060</v>
          </cell>
          <cell r="S244">
            <v>48060</v>
          </cell>
        </row>
        <row r="245">
          <cell r="B245" t="str">
            <v>042986</v>
          </cell>
          <cell r="C245" t="str">
            <v>Wiaru</v>
          </cell>
          <cell r="D245" t="str">
            <v>FRE</v>
          </cell>
          <cell r="E245" t="str">
            <v>Church (Government Assisted)</v>
          </cell>
          <cell r="F245" t="str">
            <v>Malekula</v>
          </cell>
          <cell r="G245" t="str">
            <v>Malampa</v>
          </cell>
          <cell r="H245" t="str">
            <v>0087034001</v>
          </cell>
          <cell r="I245" t="str">
            <v>WIARU PRIMARY SCHOOL</v>
          </cell>
          <cell r="J245" t="str">
            <v>PS</v>
          </cell>
          <cell r="K245" t="str">
            <v>No</v>
          </cell>
          <cell r="L245" t="str">
            <v xml:space="preserve">1 2 3 4 5 6 </v>
          </cell>
          <cell r="M245">
            <v>23</v>
          </cell>
          <cell r="N245">
            <v>8900</v>
          </cell>
          <cell r="O245">
            <v>204700</v>
          </cell>
          <cell r="P245">
            <v>61410</v>
          </cell>
          <cell r="Q245">
            <v>0</v>
          </cell>
          <cell r="R245">
            <v>61410</v>
          </cell>
          <cell r="S245">
            <v>61410</v>
          </cell>
        </row>
        <row r="246">
          <cell r="B246" t="str">
            <v>042987</v>
          </cell>
          <cell r="C246" t="str">
            <v>Wilak</v>
          </cell>
          <cell r="D246" t="str">
            <v>FRE</v>
          </cell>
          <cell r="E246" t="str">
            <v>Government of Vanuatu</v>
          </cell>
          <cell r="F246" t="str">
            <v>Malekula</v>
          </cell>
          <cell r="G246" t="str">
            <v>Malampa</v>
          </cell>
          <cell r="H246" t="str">
            <v>0085132001</v>
          </cell>
          <cell r="I246" t="str">
            <v>WAILAK PRIMARY SCHOOL</v>
          </cell>
          <cell r="J246" t="str">
            <v>PS</v>
          </cell>
          <cell r="K246" t="str">
            <v>No</v>
          </cell>
          <cell r="L246" t="str">
            <v xml:space="preserve">1 2 3 4 5 6 </v>
          </cell>
          <cell r="M246">
            <v>29</v>
          </cell>
          <cell r="N246">
            <v>8900</v>
          </cell>
          <cell r="O246">
            <v>258100</v>
          </cell>
          <cell r="P246">
            <v>77430</v>
          </cell>
          <cell r="Q246">
            <v>0</v>
          </cell>
          <cell r="R246">
            <v>77430</v>
          </cell>
          <cell r="S246">
            <v>77430</v>
          </cell>
        </row>
        <row r="247">
          <cell r="B247" t="str">
            <v>042988</v>
          </cell>
          <cell r="C247" t="str">
            <v>Winn</v>
          </cell>
          <cell r="D247" t="str">
            <v>ENG</v>
          </cell>
          <cell r="E247" t="str">
            <v>Church (Government Assisted)</v>
          </cell>
          <cell r="F247" t="str">
            <v>Malekula</v>
          </cell>
          <cell r="G247" t="str">
            <v>Malampa</v>
          </cell>
          <cell r="H247" t="str">
            <v>0098415001</v>
          </cell>
          <cell r="I247" t="str">
            <v>WINN PRIMARY SCHOOL</v>
          </cell>
          <cell r="J247" t="str">
            <v>PS</v>
          </cell>
          <cell r="K247" t="str">
            <v>No</v>
          </cell>
          <cell r="L247" t="str">
            <v xml:space="preserve">1 2 3 4 5 6 </v>
          </cell>
          <cell r="M247">
            <v>39</v>
          </cell>
          <cell r="N247">
            <v>8900</v>
          </cell>
          <cell r="O247">
            <v>347100</v>
          </cell>
          <cell r="P247">
            <v>104130</v>
          </cell>
          <cell r="Q247">
            <v>0</v>
          </cell>
          <cell r="R247">
            <v>104130</v>
          </cell>
          <cell r="S247">
            <v>104130</v>
          </cell>
        </row>
        <row r="248">
          <cell r="B248" t="str">
            <v>042989</v>
          </cell>
          <cell r="C248" t="str">
            <v>Womul</v>
          </cell>
          <cell r="D248" t="str">
            <v>FRE</v>
          </cell>
          <cell r="E248" t="str">
            <v>Church (Government Assisted)</v>
          </cell>
          <cell r="F248" t="str">
            <v>Malekula</v>
          </cell>
          <cell r="G248" t="str">
            <v>Malampa</v>
          </cell>
          <cell r="H248" t="str">
            <v>0087035001</v>
          </cell>
          <cell r="I248" t="str">
            <v>WOMOUL PRIMARY SCHOOL</v>
          </cell>
          <cell r="J248" t="str">
            <v>PS</v>
          </cell>
          <cell r="K248" t="str">
            <v>No</v>
          </cell>
          <cell r="L248" t="str">
            <v xml:space="preserve">1 2 3 4 5 6 </v>
          </cell>
          <cell r="M248">
            <v>54</v>
          </cell>
          <cell r="N248">
            <v>8900</v>
          </cell>
          <cell r="O248">
            <v>480600</v>
          </cell>
          <cell r="P248">
            <v>144180</v>
          </cell>
          <cell r="Q248">
            <v>0</v>
          </cell>
          <cell r="R248">
            <v>144180</v>
          </cell>
          <cell r="S248">
            <v>144180</v>
          </cell>
        </row>
        <row r="249">
          <cell r="B249" t="str">
            <v>042990</v>
          </cell>
          <cell r="C249" t="str">
            <v>Wora</v>
          </cell>
          <cell r="D249" t="str">
            <v>ENG</v>
          </cell>
          <cell r="E249" t="str">
            <v>Government of Vanuatu</v>
          </cell>
          <cell r="F249" t="str">
            <v>Malekula</v>
          </cell>
          <cell r="G249" t="str">
            <v>Malampa</v>
          </cell>
          <cell r="H249" t="str">
            <v>0085047001</v>
          </cell>
          <cell r="I249" t="str">
            <v>WORA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98</v>
          </cell>
          <cell r="N249">
            <v>8900</v>
          </cell>
          <cell r="O249">
            <v>872200</v>
          </cell>
          <cell r="P249">
            <v>261660</v>
          </cell>
          <cell r="Q249">
            <v>0</v>
          </cell>
          <cell r="R249">
            <v>261660</v>
          </cell>
          <cell r="S249">
            <v>261660</v>
          </cell>
        </row>
        <row r="250">
          <cell r="B250" t="str">
            <v>044391</v>
          </cell>
          <cell r="C250" t="str">
            <v>Wuro</v>
          </cell>
          <cell r="D250" t="str">
            <v>ENG</v>
          </cell>
          <cell r="E250" t="str">
            <v>Government of Vanuatu</v>
          </cell>
          <cell r="F250" t="str">
            <v>Ambrym</v>
          </cell>
          <cell r="G250" t="str">
            <v>Malampa</v>
          </cell>
          <cell r="H250" t="str">
            <v>0085073001</v>
          </cell>
          <cell r="I250" t="str">
            <v>WURO PRIMARY SCHOOL</v>
          </cell>
          <cell r="J250" t="str">
            <v>PS</v>
          </cell>
          <cell r="K250" t="str">
            <v>No</v>
          </cell>
          <cell r="L250" t="str">
            <v xml:space="preserve">1 2 3 4 5 6 7 8 </v>
          </cell>
          <cell r="M250">
            <v>63</v>
          </cell>
          <cell r="N250">
            <v>8900</v>
          </cell>
          <cell r="O250">
            <v>560700</v>
          </cell>
          <cell r="P250">
            <v>168210</v>
          </cell>
          <cell r="Q250">
            <v>0</v>
          </cell>
          <cell r="R250">
            <v>168210</v>
          </cell>
          <cell r="S250">
            <v>168210</v>
          </cell>
        </row>
        <row r="251">
          <cell r="B251" t="str">
            <v>054601</v>
          </cell>
          <cell r="C251" t="str">
            <v>Akama</v>
          </cell>
          <cell r="D251" t="str">
            <v>ENG</v>
          </cell>
          <cell r="E251" t="str">
            <v>Government of Vanuatu</v>
          </cell>
          <cell r="F251" t="str">
            <v>Epi</v>
          </cell>
          <cell r="G251" t="str">
            <v>Shefa</v>
          </cell>
          <cell r="H251" t="str">
            <v>0084788001</v>
          </cell>
          <cell r="I251" t="str">
            <v>AKAMA PRIMARY SCHOOL</v>
          </cell>
          <cell r="J251" t="str">
            <v>PS</v>
          </cell>
          <cell r="K251" t="str">
            <v>No</v>
          </cell>
          <cell r="L251" t="str">
            <v xml:space="preserve">1 2 3 4 5 6 7 8 </v>
          </cell>
          <cell r="M251">
            <v>148</v>
          </cell>
          <cell r="N251">
            <v>8900</v>
          </cell>
          <cell r="O251">
            <v>1317200</v>
          </cell>
          <cell r="P251">
            <v>395160</v>
          </cell>
          <cell r="Q251">
            <v>0</v>
          </cell>
          <cell r="R251">
            <v>395160</v>
          </cell>
          <cell r="S251">
            <v>395160</v>
          </cell>
        </row>
        <row r="252">
          <cell r="B252" t="str">
            <v>0557446</v>
          </cell>
          <cell r="C252" t="str">
            <v>Amaronea</v>
          </cell>
          <cell r="D252" t="str">
            <v>ENG</v>
          </cell>
          <cell r="E252" t="str">
            <v>Government of Vanuatu</v>
          </cell>
          <cell r="F252" t="str">
            <v>Nguna</v>
          </cell>
          <cell r="G252" t="str">
            <v>Shefa</v>
          </cell>
          <cell r="H252" t="str">
            <v>0207934002</v>
          </cell>
          <cell r="I252" t="str">
            <v>AMARONEA PRIMARY SCHOOL</v>
          </cell>
          <cell r="J252" t="str">
            <v>PS</v>
          </cell>
          <cell r="K252" t="str">
            <v>No</v>
          </cell>
          <cell r="L252" t="str">
            <v xml:space="preserve">PreSchool 1 2 3 4 5 6 </v>
          </cell>
          <cell r="M252">
            <v>32</v>
          </cell>
          <cell r="N252">
            <v>8900</v>
          </cell>
          <cell r="O252">
            <v>284800</v>
          </cell>
          <cell r="P252">
            <v>85440</v>
          </cell>
          <cell r="Q252">
            <v>0</v>
          </cell>
          <cell r="R252">
            <v>85440</v>
          </cell>
          <cell r="S252">
            <v>85440</v>
          </cell>
        </row>
        <row r="253">
          <cell r="B253" t="str">
            <v>050201</v>
          </cell>
          <cell r="C253" t="str">
            <v>Anabrou Primary</v>
          </cell>
          <cell r="D253" t="str">
            <v>FRE</v>
          </cell>
          <cell r="E253" t="str">
            <v>Church (Government Assisted)</v>
          </cell>
          <cell r="F253" t="str">
            <v>Efate</v>
          </cell>
          <cell r="G253" t="str">
            <v>Shefa</v>
          </cell>
          <cell r="H253" t="str">
            <v>0084752001</v>
          </cell>
          <cell r="I253" t="str">
            <v>ECOLE PUBLIQUE ANABROU</v>
          </cell>
          <cell r="J253" t="str">
            <v>PS</v>
          </cell>
          <cell r="K253" t="str">
            <v>No</v>
          </cell>
          <cell r="L253" t="str">
            <v xml:space="preserve">1 2 3 4 5 6 7 8 </v>
          </cell>
          <cell r="M253">
            <v>488</v>
          </cell>
          <cell r="N253">
            <v>8900</v>
          </cell>
          <cell r="O253">
            <v>4343200</v>
          </cell>
          <cell r="P253">
            <v>1302960</v>
          </cell>
          <cell r="Q253">
            <v>0</v>
          </cell>
          <cell r="R253">
            <v>1302960</v>
          </cell>
          <cell r="S253">
            <v>1302960</v>
          </cell>
        </row>
        <row r="254">
          <cell r="B254" t="str">
            <v>054607</v>
          </cell>
          <cell r="C254" t="str">
            <v>Bonkovio</v>
          </cell>
          <cell r="D254" t="str">
            <v>FRE</v>
          </cell>
          <cell r="E254" t="str">
            <v>Government of Vanuatu</v>
          </cell>
          <cell r="F254" t="str">
            <v>Epi</v>
          </cell>
          <cell r="G254" t="str">
            <v>Shefa</v>
          </cell>
          <cell r="H254" t="str">
            <v>0084761001</v>
          </cell>
          <cell r="I254" t="str">
            <v>ECOLE PUBLIQUE BONKOVIO</v>
          </cell>
          <cell r="J254" t="str">
            <v>PS</v>
          </cell>
          <cell r="K254" t="str">
            <v>No</v>
          </cell>
          <cell r="L254" t="str">
            <v xml:space="preserve">1 2 3 4 5 6 7 8 </v>
          </cell>
          <cell r="M254">
            <v>115</v>
          </cell>
          <cell r="N254">
            <v>8900</v>
          </cell>
          <cell r="O254">
            <v>1023500</v>
          </cell>
          <cell r="P254">
            <v>307050</v>
          </cell>
          <cell r="Q254">
            <v>0</v>
          </cell>
          <cell r="R254">
            <v>307050</v>
          </cell>
          <cell r="S254">
            <v>307050</v>
          </cell>
        </row>
        <row r="255">
          <cell r="B255" t="str">
            <v>054608</v>
          </cell>
          <cell r="C255" t="str">
            <v>Burumba</v>
          </cell>
          <cell r="D255" t="str">
            <v>FRE</v>
          </cell>
          <cell r="E255" t="str">
            <v>Government of Vanuatu</v>
          </cell>
          <cell r="F255" t="str">
            <v>Epi</v>
          </cell>
          <cell r="G255" t="str">
            <v>Shefa</v>
          </cell>
          <cell r="H255" t="str">
            <v>0084762001</v>
          </cell>
          <cell r="I255" t="str">
            <v>ECOLE PUBLIQUE BURUMBA</v>
          </cell>
          <cell r="J255" t="str">
            <v>PS</v>
          </cell>
          <cell r="K255" t="str">
            <v>Yes</v>
          </cell>
          <cell r="L255" t="str">
            <v xml:space="preserve">1 2 3 4 5 6 </v>
          </cell>
          <cell r="M255">
            <v>85</v>
          </cell>
          <cell r="N255">
            <v>8900</v>
          </cell>
          <cell r="O255">
            <v>756500</v>
          </cell>
          <cell r="P255">
            <v>226950</v>
          </cell>
          <cell r="Q255">
            <v>0</v>
          </cell>
          <cell r="R255">
            <v>226950</v>
          </cell>
          <cell r="S255">
            <v>226950</v>
          </cell>
        </row>
        <row r="256">
          <cell r="B256" t="str">
            <v>050202</v>
          </cell>
          <cell r="C256" t="str">
            <v>Central Primary</v>
          </cell>
          <cell r="D256" t="str">
            <v>ENG</v>
          </cell>
          <cell r="E256" t="str">
            <v>Government of Vanuatu</v>
          </cell>
          <cell r="F256" t="str">
            <v>Efate</v>
          </cell>
          <cell r="G256" t="str">
            <v>Shefa</v>
          </cell>
          <cell r="H256" t="str">
            <v>0084753001</v>
          </cell>
          <cell r="I256" t="str">
            <v>CENTRAL PRIMARY SCHOOL</v>
          </cell>
          <cell r="J256" t="str">
            <v>PS</v>
          </cell>
          <cell r="K256" t="str">
            <v>No</v>
          </cell>
          <cell r="L256" t="str">
            <v xml:space="preserve">1 2 3 4 5 6 </v>
          </cell>
          <cell r="M256">
            <v>445</v>
          </cell>
          <cell r="N256">
            <v>8900</v>
          </cell>
          <cell r="O256">
            <v>3960500</v>
          </cell>
          <cell r="P256">
            <v>1188150</v>
          </cell>
          <cell r="Q256">
            <v>0</v>
          </cell>
          <cell r="R256">
            <v>1188150</v>
          </cell>
          <cell r="S256">
            <v>1188150</v>
          </cell>
        </row>
        <row r="257">
          <cell r="B257" t="str">
            <v>050203</v>
          </cell>
          <cell r="C257" t="str">
            <v>Centre Ville</v>
          </cell>
          <cell r="D257" t="str">
            <v>FRE</v>
          </cell>
          <cell r="E257" t="str">
            <v>Government of Vanuatu</v>
          </cell>
          <cell r="F257" t="str">
            <v>Efate</v>
          </cell>
          <cell r="G257" t="str">
            <v>Shefa</v>
          </cell>
          <cell r="H257" t="str">
            <v>0084811001</v>
          </cell>
          <cell r="I257" t="str">
            <v>ECOLE PUBLIQUE CENTRE VILLE</v>
          </cell>
          <cell r="J257" t="str">
            <v>PS</v>
          </cell>
          <cell r="K257" t="str">
            <v>Yes</v>
          </cell>
          <cell r="L257" t="str">
            <v xml:space="preserve">1 2 3 4 5 6 </v>
          </cell>
          <cell r="M257">
            <v>391</v>
          </cell>
          <cell r="N257">
            <v>8900</v>
          </cell>
          <cell r="O257">
            <v>3479900</v>
          </cell>
          <cell r="P257">
            <v>1043970</v>
          </cell>
          <cell r="Q257">
            <v>0</v>
          </cell>
          <cell r="R257">
            <v>1043970</v>
          </cell>
          <cell r="S257">
            <v>1043970</v>
          </cell>
        </row>
        <row r="258">
          <cell r="B258" t="str">
            <v>0554412</v>
          </cell>
          <cell r="C258" t="str">
            <v>Club Hippique French Primary</v>
          </cell>
          <cell r="D258" t="str">
            <v>FRE</v>
          </cell>
          <cell r="E258" t="str">
            <v>Church (Government Assisted)</v>
          </cell>
          <cell r="F258" t="str">
            <v>Efate</v>
          </cell>
          <cell r="G258" t="str">
            <v>Shefa</v>
          </cell>
          <cell r="H258" t="str">
            <v>0140903001</v>
          </cell>
          <cell r="I258" t="str">
            <v>ECOLE FELP FRANCAISE DE CLUB HIPPIQUE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114</v>
          </cell>
          <cell r="N258">
            <v>8900</v>
          </cell>
          <cell r="O258">
            <v>1014600</v>
          </cell>
          <cell r="P258">
            <v>304380</v>
          </cell>
          <cell r="Q258">
            <v>0</v>
          </cell>
          <cell r="R258">
            <v>304380</v>
          </cell>
          <cell r="S258">
            <v>304380</v>
          </cell>
        </row>
        <row r="259">
          <cell r="B259" t="str">
            <v>054909</v>
          </cell>
          <cell r="C259" t="str">
            <v>Coconak</v>
          </cell>
          <cell r="D259" t="str">
            <v>ENG</v>
          </cell>
          <cell r="E259" t="str">
            <v>Government of Vanuatu</v>
          </cell>
          <cell r="F259" t="str">
            <v>Tongariki</v>
          </cell>
          <cell r="G259" t="str">
            <v>Shefa</v>
          </cell>
          <cell r="H259" t="str">
            <v>0084779001</v>
          </cell>
          <cell r="I259" t="str">
            <v>COCONAK PRIMARY SCHOOL</v>
          </cell>
          <cell r="J259" t="str">
            <v>PS</v>
          </cell>
          <cell r="K259" t="str">
            <v>No</v>
          </cell>
          <cell r="L259" t="str">
            <v xml:space="preserve">1 2 3 4 5 6 </v>
          </cell>
          <cell r="M259">
            <v>77</v>
          </cell>
          <cell r="N259">
            <v>8900</v>
          </cell>
          <cell r="O259">
            <v>685300</v>
          </cell>
          <cell r="P259">
            <v>205590</v>
          </cell>
          <cell r="Q259">
            <v>0</v>
          </cell>
          <cell r="R259">
            <v>205590</v>
          </cell>
          <cell r="S259">
            <v>205590</v>
          </cell>
        </row>
        <row r="260">
          <cell r="B260" t="str">
            <v>055410</v>
          </cell>
          <cell r="C260" t="str">
            <v>Ekipe Primary</v>
          </cell>
          <cell r="D260" t="str">
            <v>ENG</v>
          </cell>
          <cell r="E260" t="str">
            <v>Government of Vanuatu</v>
          </cell>
          <cell r="F260" t="str">
            <v>Efate</v>
          </cell>
          <cell r="G260" t="str">
            <v>Shefa</v>
          </cell>
          <cell r="H260" t="str">
            <v>0084812001</v>
          </cell>
          <cell r="I260" t="str">
            <v>EKIPE PRIMARY SCHOOL</v>
          </cell>
          <cell r="J260" t="str">
            <v>PS</v>
          </cell>
          <cell r="K260" t="str">
            <v>No</v>
          </cell>
          <cell r="L260" t="str">
            <v xml:space="preserve">1 2 3 4 5 6 7 8 </v>
          </cell>
          <cell r="M260">
            <v>150</v>
          </cell>
          <cell r="N260">
            <v>8900</v>
          </cell>
          <cell r="O260">
            <v>1335000</v>
          </cell>
          <cell r="P260">
            <v>400500</v>
          </cell>
          <cell r="Q260">
            <v>0</v>
          </cell>
          <cell r="R260">
            <v>400500</v>
          </cell>
          <cell r="S260">
            <v>400500</v>
          </cell>
        </row>
        <row r="261">
          <cell r="B261" t="str">
            <v>055412</v>
          </cell>
          <cell r="C261" t="str">
            <v>Ekonak Primary</v>
          </cell>
          <cell r="D261" t="str">
            <v>ENG</v>
          </cell>
          <cell r="E261" t="str">
            <v>Government of Vanuatu</v>
          </cell>
          <cell r="F261" t="str">
            <v>Efate</v>
          </cell>
          <cell r="G261" t="str">
            <v>Shefa</v>
          </cell>
          <cell r="H261" t="str">
            <v>0084793001</v>
          </cell>
          <cell r="I261" t="str">
            <v>EKONAK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119</v>
          </cell>
          <cell r="N261">
            <v>8900</v>
          </cell>
          <cell r="O261">
            <v>1059100</v>
          </cell>
          <cell r="P261">
            <v>317730</v>
          </cell>
          <cell r="Q261">
            <v>0</v>
          </cell>
          <cell r="R261">
            <v>317730</v>
          </cell>
          <cell r="S261">
            <v>317730</v>
          </cell>
        </row>
        <row r="262">
          <cell r="B262" t="str">
            <v>055713</v>
          </cell>
          <cell r="C262" t="str">
            <v>Eles Primary</v>
          </cell>
          <cell r="D262" t="str">
            <v>ENG</v>
          </cell>
          <cell r="E262" t="str">
            <v>Government of Vanuatu</v>
          </cell>
          <cell r="F262" t="str">
            <v>Nguna</v>
          </cell>
          <cell r="G262" t="str">
            <v>Shefa</v>
          </cell>
          <cell r="H262" t="str">
            <v>0084805001</v>
          </cell>
          <cell r="I262" t="str">
            <v>ELES PRIMARY SCHOOL</v>
          </cell>
          <cell r="J262" t="str">
            <v>PS</v>
          </cell>
          <cell r="K262" t="str">
            <v>Yes</v>
          </cell>
          <cell r="L262" t="str">
            <v xml:space="preserve">1 2 3 4 5 6 </v>
          </cell>
          <cell r="M262">
            <v>188</v>
          </cell>
          <cell r="N262">
            <v>8900</v>
          </cell>
          <cell r="O262">
            <v>1673200</v>
          </cell>
          <cell r="P262">
            <v>501960</v>
          </cell>
          <cell r="Q262">
            <v>0</v>
          </cell>
          <cell r="R262">
            <v>501960</v>
          </cell>
          <cell r="S262">
            <v>501960</v>
          </cell>
        </row>
        <row r="263">
          <cell r="B263" t="str">
            <v>055415</v>
          </cell>
          <cell r="C263" t="str">
            <v>Erakor English</v>
          </cell>
          <cell r="D263" t="str">
            <v>ENG</v>
          </cell>
          <cell r="E263" t="str">
            <v>Government of Vanuatu</v>
          </cell>
          <cell r="F263" t="str">
            <v>Efate</v>
          </cell>
          <cell r="G263" t="str">
            <v>Shefa</v>
          </cell>
          <cell r="H263" t="str">
            <v>0084813001</v>
          </cell>
          <cell r="I263" t="str">
            <v>ERAKOR PRIMARY SCHOOL</v>
          </cell>
          <cell r="J263" t="str">
            <v>PS</v>
          </cell>
          <cell r="K263" t="str">
            <v>Yes</v>
          </cell>
          <cell r="L263" t="str">
            <v xml:space="preserve">1 2 3 4 5 6 </v>
          </cell>
          <cell r="M263">
            <v>287</v>
          </cell>
          <cell r="N263">
            <v>8900</v>
          </cell>
          <cell r="O263">
            <v>2554300</v>
          </cell>
          <cell r="P263">
            <v>766290</v>
          </cell>
          <cell r="Q263">
            <v>0</v>
          </cell>
          <cell r="R263">
            <v>766290</v>
          </cell>
          <cell r="S263">
            <v>766290</v>
          </cell>
        </row>
        <row r="264">
          <cell r="B264" t="str">
            <v>055416</v>
          </cell>
          <cell r="C264" t="str">
            <v>Erakor French</v>
          </cell>
          <cell r="D264" t="str">
            <v>FRE</v>
          </cell>
          <cell r="E264" t="str">
            <v>Government of Vanuatu</v>
          </cell>
          <cell r="F264" t="str">
            <v>Efate</v>
          </cell>
          <cell r="G264" t="str">
            <v>Shefa</v>
          </cell>
          <cell r="H264" t="str">
            <v>0084813001</v>
          </cell>
          <cell r="I264" t="str">
            <v>ERAKOR PRIMARY SCHOOL</v>
          </cell>
          <cell r="J264" t="str">
            <v>PS</v>
          </cell>
          <cell r="K264" t="str">
            <v>Yes</v>
          </cell>
          <cell r="L264" t="str">
            <v xml:space="preserve">1 2 3 4 5 6 7 8 </v>
          </cell>
          <cell r="M264">
            <v>191</v>
          </cell>
          <cell r="N264">
            <v>8900</v>
          </cell>
          <cell r="O264">
            <v>1699900</v>
          </cell>
          <cell r="P264">
            <v>509970</v>
          </cell>
          <cell r="Q264">
            <v>0</v>
          </cell>
          <cell r="R264">
            <v>509970</v>
          </cell>
          <cell r="S264">
            <v>509970</v>
          </cell>
        </row>
        <row r="265">
          <cell r="B265" t="str">
            <v>055414</v>
          </cell>
          <cell r="C265" t="str">
            <v>Eratap Primary</v>
          </cell>
          <cell r="D265" t="str">
            <v>ENG</v>
          </cell>
          <cell r="E265" t="str">
            <v>Government of Vanuatu</v>
          </cell>
          <cell r="F265" t="str">
            <v>Efate</v>
          </cell>
          <cell r="G265" t="str">
            <v>Shefa</v>
          </cell>
          <cell r="H265" t="str">
            <v>0084796001</v>
          </cell>
          <cell r="I265" t="str">
            <v>ERATAP PRIMARY SCHOOL</v>
          </cell>
          <cell r="J265" t="str">
            <v>PS</v>
          </cell>
          <cell r="K265" t="str">
            <v>No</v>
          </cell>
          <cell r="L265" t="str">
            <v xml:space="preserve">1 2 3 4 5 6 7 8 </v>
          </cell>
          <cell r="M265">
            <v>322</v>
          </cell>
          <cell r="N265">
            <v>8900</v>
          </cell>
          <cell r="O265">
            <v>2865800</v>
          </cell>
          <cell r="P265">
            <v>859740</v>
          </cell>
          <cell r="Q265">
            <v>0</v>
          </cell>
          <cell r="R265">
            <v>859740</v>
          </cell>
          <cell r="S265">
            <v>859740</v>
          </cell>
        </row>
        <row r="266">
          <cell r="B266" t="str">
            <v>054817</v>
          </cell>
          <cell r="C266" t="str">
            <v>Ere Primary</v>
          </cell>
          <cell r="D266" t="str">
            <v>ENG</v>
          </cell>
          <cell r="E266" t="str">
            <v>Government of Vanuatu</v>
          </cell>
          <cell r="F266" t="str">
            <v>Tongoa</v>
          </cell>
          <cell r="G266" t="str">
            <v>Shefa</v>
          </cell>
          <cell r="H266" t="str">
            <v>0084771001</v>
          </cell>
          <cell r="I266" t="str">
            <v>ERE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88</v>
          </cell>
          <cell r="N266">
            <v>8900</v>
          </cell>
          <cell r="O266">
            <v>783200</v>
          </cell>
          <cell r="P266">
            <v>234960</v>
          </cell>
          <cell r="Q266">
            <v>0</v>
          </cell>
          <cell r="R266">
            <v>234960</v>
          </cell>
          <cell r="S266">
            <v>234960</v>
          </cell>
        </row>
        <row r="267">
          <cell r="B267" t="str">
            <v>0554379</v>
          </cell>
          <cell r="C267" t="str">
            <v>Esnaar Primary</v>
          </cell>
          <cell r="D267" t="str">
            <v>FRE</v>
          </cell>
          <cell r="E267" t="str">
            <v>Government of Vanuatu</v>
          </cell>
          <cell r="F267" t="str">
            <v>Efate</v>
          </cell>
          <cell r="G267" t="str">
            <v>Shefa</v>
          </cell>
          <cell r="H267" t="str">
            <v>0084757001</v>
          </cell>
          <cell r="I267" t="str">
            <v>ECOLE PUBLIQUE ESNAAR</v>
          </cell>
          <cell r="J267" t="str">
            <v>PS</v>
          </cell>
          <cell r="K267" t="str">
            <v>Yes</v>
          </cell>
          <cell r="L267" t="str">
            <v xml:space="preserve">1 2 3 4 5 6 </v>
          </cell>
          <cell r="M267">
            <v>149</v>
          </cell>
          <cell r="N267">
            <v>8900</v>
          </cell>
          <cell r="O267">
            <v>1326100</v>
          </cell>
          <cell r="P267">
            <v>397830</v>
          </cell>
          <cell r="Q267">
            <v>0</v>
          </cell>
          <cell r="R267">
            <v>397830</v>
          </cell>
          <cell r="S267">
            <v>397830</v>
          </cell>
        </row>
        <row r="268">
          <cell r="B268" t="str">
            <v>0554406</v>
          </cell>
          <cell r="C268" t="str">
            <v>Etas Community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0144373001</v>
          </cell>
          <cell r="I268" t="str">
            <v>ETAS COMMUNITY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409</v>
          </cell>
          <cell r="N268">
            <v>8900</v>
          </cell>
          <cell r="O268">
            <v>3640100</v>
          </cell>
          <cell r="P268">
            <v>1092030</v>
          </cell>
          <cell r="Q268">
            <v>0</v>
          </cell>
          <cell r="R268">
            <v>1092030</v>
          </cell>
          <cell r="S268">
            <v>1092030</v>
          </cell>
        </row>
        <row r="269">
          <cell r="B269" t="str">
            <v>055418</v>
          </cell>
          <cell r="C269" t="str">
            <v>Eton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0084797001</v>
          </cell>
          <cell r="I269" t="str">
            <v>ETON PRIMARY SCHOOL</v>
          </cell>
          <cell r="J269" t="str">
            <v>PS</v>
          </cell>
          <cell r="K269" t="str">
            <v>No</v>
          </cell>
          <cell r="L269" t="str">
            <v xml:space="preserve">1 2 3 4 5 6 7 8 </v>
          </cell>
          <cell r="M269">
            <v>200</v>
          </cell>
          <cell r="N269">
            <v>8900</v>
          </cell>
          <cell r="O269">
            <v>1780000</v>
          </cell>
          <cell r="P269">
            <v>534000</v>
          </cell>
          <cell r="Q269">
            <v>0</v>
          </cell>
          <cell r="R269">
            <v>534000</v>
          </cell>
          <cell r="S269">
            <v>534000</v>
          </cell>
        </row>
        <row r="270">
          <cell r="B270" t="str">
            <v>050206</v>
          </cell>
          <cell r="C270" t="str">
            <v>Freswota English</v>
          </cell>
          <cell r="D270" t="str">
            <v>ENG</v>
          </cell>
          <cell r="E270" t="str">
            <v>Government of Vanuatu</v>
          </cell>
          <cell r="F270" t="str">
            <v>Efate</v>
          </cell>
          <cell r="G270" t="str">
            <v>Shefa</v>
          </cell>
          <cell r="H270" t="str">
            <v>0084754001</v>
          </cell>
          <cell r="I270" t="str">
            <v>FRESH WOTA PRIMARY SCHOOL</v>
          </cell>
          <cell r="J270" t="str">
            <v>PS</v>
          </cell>
          <cell r="K270" t="str">
            <v>Yes</v>
          </cell>
          <cell r="L270" t="str">
            <v xml:space="preserve">1 2 3 4 5 6 7 8 </v>
          </cell>
          <cell r="M270">
            <v>525</v>
          </cell>
          <cell r="N270">
            <v>8900</v>
          </cell>
          <cell r="O270">
            <v>4672500</v>
          </cell>
          <cell r="P270">
            <v>1401750</v>
          </cell>
          <cell r="Q270">
            <v>0</v>
          </cell>
          <cell r="R270">
            <v>1401750</v>
          </cell>
          <cell r="S270">
            <v>1401750</v>
          </cell>
        </row>
        <row r="271">
          <cell r="B271" t="str">
            <v>050207</v>
          </cell>
          <cell r="C271" t="str">
            <v>Freswota French</v>
          </cell>
          <cell r="D271" t="str">
            <v>FRE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0084754001</v>
          </cell>
          <cell r="I271" t="str">
            <v>FRESH WOTA PRIMARY SCHOOL</v>
          </cell>
          <cell r="J271" t="str">
            <v>PS</v>
          </cell>
          <cell r="K271" t="str">
            <v>Yes</v>
          </cell>
          <cell r="L271" t="str">
            <v xml:space="preserve">1 2 3 4 5 6 7 8 </v>
          </cell>
          <cell r="M271">
            <v>239</v>
          </cell>
          <cell r="N271">
            <v>8900</v>
          </cell>
          <cell r="O271">
            <v>2127100</v>
          </cell>
          <cell r="P271">
            <v>638130</v>
          </cell>
          <cell r="Q271">
            <v>0</v>
          </cell>
          <cell r="R271">
            <v>638130</v>
          </cell>
          <cell r="S271">
            <v>638130</v>
          </cell>
        </row>
        <row r="272">
          <cell r="B272" t="str">
            <v>054821</v>
          </cell>
          <cell r="C272" t="str">
            <v>Hiwelo Primary</v>
          </cell>
          <cell r="D272" t="str">
            <v>ENG</v>
          </cell>
          <cell r="E272" t="str">
            <v>Government of Vanuatu</v>
          </cell>
          <cell r="F272" t="str">
            <v>Tongoa</v>
          </cell>
          <cell r="G272" t="str">
            <v>Shefa</v>
          </cell>
          <cell r="H272" t="str">
            <v>0084772001</v>
          </cell>
          <cell r="I272" t="str">
            <v>HIWELO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17</v>
          </cell>
          <cell r="N272">
            <v>8900</v>
          </cell>
          <cell r="O272">
            <v>151300</v>
          </cell>
          <cell r="P272">
            <v>45390</v>
          </cell>
          <cell r="Q272">
            <v>0</v>
          </cell>
          <cell r="R272">
            <v>45390</v>
          </cell>
          <cell r="S272">
            <v>45390</v>
          </cell>
        </row>
        <row r="273">
          <cell r="B273" t="str">
            <v>056022</v>
          </cell>
          <cell r="C273" t="str">
            <v>Ifira English Primary</v>
          </cell>
          <cell r="D273" t="str">
            <v>ENG</v>
          </cell>
          <cell r="E273" t="str">
            <v>Government of Vanuatu</v>
          </cell>
          <cell r="F273" t="str">
            <v>Ifira</v>
          </cell>
          <cell r="G273" t="str">
            <v>Shefa</v>
          </cell>
          <cell r="H273" t="str">
            <v>0084723001</v>
          </cell>
          <cell r="I273" t="str">
            <v>IFIRA JUNIOR SECONDARY SCHOOL</v>
          </cell>
          <cell r="J273" t="str">
            <v>PS</v>
          </cell>
          <cell r="K273" t="str">
            <v>Yes</v>
          </cell>
          <cell r="L273" t="str">
            <v xml:space="preserve">1 2 3 4 5 6 </v>
          </cell>
          <cell r="M273">
            <v>123</v>
          </cell>
          <cell r="N273">
            <v>8900</v>
          </cell>
          <cell r="O273">
            <v>1094700</v>
          </cell>
          <cell r="P273">
            <v>328410</v>
          </cell>
          <cell r="Q273">
            <v>0</v>
          </cell>
          <cell r="R273">
            <v>328410</v>
          </cell>
          <cell r="S273">
            <v>328410</v>
          </cell>
        </row>
        <row r="274">
          <cell r="B274" t="str">
            <v>054824</v>
          </cell>
          <cell r="C274" t="str">
            <v>Itakoma Primary</v>
          </cell>
          <cell r="D274" t="str">
            <v>FRE</v>
          </cell>
          <cell r="E274" t="str">
            <v>Government of Vanuatu</v>
          </cell>
          <cell r="F274" t="str">
            <v>Tongoa</v>
          </cell>
          <cell r="G274" t="str">
            <v>Shefa</v>
          </cell>
          <cell r="H274" t="str">
            <v>0084773001</v>
          </cell>
          <cell r="I274" t="str">
            <v>ECOLE PUBLIQUE ITAKOMA</v>
          </cell>
          <cell r="J274" t="str">
            <v>PS</v>
          </cell>
          <cell r="K274" t="str">
            <v>No</v>
          </cell>
          <cell r="L274" t="str">
            <v xml:space="preserve">1 2 3 4 5 6 7 8 </v>
          </cell>
          <cell r="M274">
            <v>63</v>
          </cell>
          <cell r="N274">
            <v>8900</v>
          </cell>
          <cell r="O274">
            <v>560700</v>
          </cell>
          <cell r="P274">
            <v>168210</v>
          </cell>
          <cell r="Q274">
            <v>0</v>
          </cell>
          <cell r="R274">
            <v>168210</v>
          </cell>
          <cell r="S274">
            <v>168210</v>
          </cell>
        </row>
        <row r="275">
          <cell r="B275" t="str">
            <v>054825</v>
          </cell>
          <cell r="C275" t="str">
            <v>Katundaula Primary</v>
          </cell>
          <cell r="D275" t="str">
            <v>FRE</v>
          </cell>
          <cell r="E275" t="str">
            <v>Government of Vanuatu</v>
          </cell>
          <cell r="F275" t="str">
            <v>Tongoa</v>
          </cell>
          <cell r="G275" t="str">
            <v>Shefa</v>
          </cell>
          <cell r="H275" t="str">
            <v>0084775001</v>
          </cell>
          <cell r="I275" t="str">
            <v>ECOLE PUBLIQUE KUTUNDAULA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55</v>
          </cell>
          <cell r="N275">
            <v>8900</v>
          </cell>
          <cell r="O275">
            <v>489500</v>
          </cell>
          <cell r="P275">
            <v>146850</v>
          </cell>
          <cell r="Q275">
            <v>0</v>
          </cell>
          <cell r="R275">
            <v>146850</v>
          </cell>
          <cell r="S275">
            <v>146850</v>
          </cell>
        </row>
        <row r="276">
          <cell r="B276" t="str">
            <v>050221</v>
          </cell>
          <cell r="C276" t="str">
            <v>Kawenu Primary</v>
          </cell>
          <cell r="D276" t="str">
            <v>ENG</v>
          </cell>
          <cell r="E276" t="str">
            <v>Government of Vanuatu</v>
          </cell>
          <cell r="F276" t="str">
            <v>Efate</v>
          </cell>
          <cell r="G276" t="str">
            <v>Shefa</v>
          </cell>
          <cell r="H276" t="str">
            <v>0084814001</v>
          </cell>
          <cell r="I276" t="str">
            <v>KAWENU PRIMARY SCHOOL</v>
          </cell>
          <cell r="J276" t="str">
            <v>PS</v>
          </cell>
          <cell r="K276" t="str">
            <v>No</v>
          </cell>
          <cell r="L276" t="str">
            <v xml:space="preserve">1 2 3 4 5 6 7 8 </v>
          </cell>
          <cell r="M276">
            <v>308</v>
          </cell>
          <cell r="N276">
            <v>8900</v>
          </cell>
          <cell r="O276">
            <v>2741200</v>
          </cell>
          <cell r="P276">
            <v>822360</v>
          </cell>
          <cell r="Q276">
            <v>0</v>
          </cell>
          <cell r="R276">
            <v>822360</v>
          </cell>
          <cell r="S276">
            <v>822360</v>
          </cell>
        </row>
        <row r="277">
          <cell r="B277" t="str">
            <v>055426</v>
          </cell>
          <cell r="C277" t="str">
            <v>Lagon II/St. Joseph</v>
          </cell>
          <cell r="D277" t="str">
            <v>FRE</v>
          </cell>
          <cell r="E277" t="str">
            <v>Church (Government Assisted)</v>
          </cell>
          <cell r="F277" t="str">
            <v>Efate</v>
          </cell>
          <cell r="G277" t="str">
            <v>Shefa</v>
          </cell>
          <cell r="H277" t="str">
            <v>0084829001</v>
          </cell>
          <cell r="I277" t="str">
            <v>ST JOSEPH PRIMARY SCHOOL</v>
          </cell>
          <cell r="J277" t="str">
            <v>PS</v>
          </cell>
          <cell r="K277" t="str">
            <v>No</v>
          </cell>
          <cell r="L277" t="str">
            <v xml:space="preserve">1 2 3 4 5 6 </v>
          </cell>
          <cell r="M277">
            <v>380</v>
          </cell>
          <cell r="N277">
            <v>8900</v>
          </cell>
          <cell r="O277">
            <v>3382000</v>
          </cell>
          <cell r="P277">
            <v>1014600</v>
          </cell>
          <cell r="Q277">
            <v>0</v>
          </cell>
          <cell r="R277">
            <v>1014600</v>
          </cell>
          <cell r="S277">
            <v>1014600</v>
          </cell>
        </row>
        <row r="278">
          <cell r="B278" t="str">
            <v>054627</v>
          </cell>
          <cell r="C278" t="str">
            <v>Lamenu Primary</v>
          </cell>
          <cell r="D278" t="str">
            <v>ENG</v>
          </cell>
          <cell r="E278" t="str">
            <v>Government of Vanuatu</v>
          </cell>
          <cell r="F278" t="str">
            <v>Epi</v>
          </cell>
          <cell r="G278" t="str">
            <v>Shefa</v>
          </cell>
          <cell r="H278" t="str">
            <v>0084763001</v>
          </cell>
          <cell r="I278" t="str">
            <v>LAMENU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101</v>
          </cell>
          <cell r="N278">
            <v>8900</v>
          </cell>
          <cell r="O278">
            <v>898900</v>
          </cell>
          <cell r="P278">
            <v>269670</v>
          </cell>
          <cell r="Q278">
            <v>0</v>
          </cell>
          <cell r="R278">
            <v>269670</v>
          </cell>
          <cell r="S278">
            <v>269670</v>
          </cell>
        </row>
        <row r="279">
          <cell r="B279" t="str">
            <v>055428</v>
          </cell>
          <cell r="C279" t="str">
            <v>Lausake Primary</v>
          </cell>
          <cell r="D279" t="str">
            <v>ENG</v>
          </cell>
          <cell r="E279" t="str">
            <v>Government of Vanuatu</v>
          </cell>
          <cell r="F279" t="str">
            <v>Emao</v>
          </cell>
          <cell r="G279" t="str">
            <v>Shefa</v>
          </cell>
          <cell r="H279" t="str">
            <v>0084798001</v>
          </cell>
          <cell r="I279" t="str">
            <v>LAUSAKE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83</v>
          </cell>
          <cell r="N279">
            <v>8900</v>
          </cell>
          <cell r="O279">
            <v>738700</v>
          </cell>
          <cell r="P279">
            <v>221610</v>
          </cell>
          <cell r="Q279">
            <v>0</v>
          </cell>
          <cell r="R279">
            <v>221610</v>
          </cell>
          <cell r="S279">
            <v>221610</v>
          </cell>
        </row>
        <row r="280">
          <cell r="B280" t="str">
            <v>054629</v>
          </cell>
          <cell r="C280" t="str">
            <v>Lokopue</v>
          </cell>
          <cell r="D280" t="str">
            <v>FRE</v>
          </cell>
          <cell r="E280" t="str">
            <v>Government of Vanuatu</v>
          </cell>
          <cell r="F280" t="str">
            <v>Epi</v>
          </cell>
          <cell r="G280" t="str">
            <v>Shefa</v>
          </cell>
          <cell r="H280" t="str">
            <v>0084764001</v>
          </cell>
          <cell r="I280" t="str">
            <v>ECOLE PUBLIQUE LOKOPUE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46</v>
          </cell>
          <cell r="N280">
            <v>8900</v>
          </cell>
          <cell r="O280">
            <v>409400</v>
          </cell>
          <cell r="P280">
            <v>122820</v>
          </cell>
          <cell r="Q280">
            <v>0</v>
          </cell>
          <cell r="R280">
            <v>122820</v>
          </cell>
          <cell r="S280">
            <v>122820</v>
          </cell>
        </row>
        <row r="281">
          <cell r="B281" t="str">
            <v>0554320</v>
          </cell>
          <cell r="C281" t="str">
            <v>Lonest (st Jean Marie Vianey Primaire)</v>
          </cell>
          <cell r="D281" t="str">
            <v>FRE</v>
          </cell>
          <cell r="E281" t="str">
            <v>Church (Government Assisted)</v>
          </cell>
          <cell r="F281" t="str">
            <v>Efate</v>
          </cell>
          <cell r="G281" t="str">
            <v>Shefa</v>
          </cell>
          <cell r="H281" t="str">
            <v>0084831001</v>
          </cell>
          <cell r="I281" t="str">
            <v>LONEST PRIMARY SCHOOL</v>
          </cell>
          <cell r="J281" t="str">
            <v>PS</v>
          </cell>
          <cell r="K281" t="str">
            <v>No</v>
          </cell>
          <cell r="L281" t="str">
            <v xml:space="preserve">1 2 3 4 5 6 </v>
          </cell>
          <cell r="M281">
            <v>99</v>
          </cell>
          <cell r="N281">
            <v>8900</v>
          </cell>
          <cell r="O281">
            <v>881100</v>
          </cell>
          <cell r="P281">
            <v>264330</v>
          </cell>
          <cell r="Q281">
            <v>0</v>
          </cell>
          <cell r="R281">
            <v>264330</v>
          </cell>
          <cell r="S281">
            <v>264330</v>
          </cell>
        </row>
        <row r="282">
          <cell r="B282" t="str">
            <v>0546409</v>
          </cell>
          <cell r="C282" t="str">
            <v>Lopeni</v>
          </cell>
          <cell r="D282" t="str">
            <v>ENG</v>
          </cell>
          <cell r="E282" t="str">
            <v>Government of Vanuatu</v>
          </cell>
          <cell r="F282" t="str">
            <v>Epi</v>
          </cell>
          <cell r="G282" t="str">
            <v>Shefa</v>
          </cell>
          <cell r="H282" t="str">
            <v>0136285003</v>
          </cell>
          <cell r="I282" t="str">
            <v>LOPENI PRIMARY SCHOOL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169</v>
          </cell>
          <cell r="N282">
            <v>8900</v>
          </cell>
          <cell r="O282">
            <v>1504100</v>
          </cell>
          <cell r="P282">
            <v>451230</v>
          </cell>
          <cell r="Q282">
            <v>0</v>
          </cell>
          <cell r="R282">
            <v>451230</v>
          </cell>
          <cell r="S282">
            <v>451230</v>
          </cell>
        </row>
        <row r="283">
          <cell r="B283" t="str">
            <v>054630</v>
          </cell>
          <cell r="C283" t="str">
            <v>Mabfilau Primary</v>
          </cell>
          <cell r="D283" t="str">
            <v>ENG</v>
          </cell>
          <cell r="E283" t="str">
            <v>Government of Vanuatu</v>
          </cell>
          <cell r="F283" t="str">
            <v>Epi</v>
          </cell>
          <cell r="G283" t="str">
            <v>Shefa</v>
          </cell>
          <cell r="H283" t="str">
            <v>0084789001</v>
          </cell>
          <cell r="I283" t="str">
            <v>MAFILAU PRIMARY SCHOOL</v>
          </cell>
          <cell r="J283" t="str">
            <v>PS</v>
          </cell>
          <cell r="K283" t="str">
            <v>No</v>
          </cell>
          <cell r="L283" t="str">
            <v xml:space="preserve">1 2 3 4 5 6 </v>
          </cell>
          <cell r="M283">
            <v>73</v>
          </cell>
          <cell r="N283">
            <v>8900</v>
          </cell>
          <cell r="O283">
            <v>649700</v>
          </cell>
          <cell r="P283">
            <v>194910</v>
          </cell>
          <cell r="Q283">
            <v>0</v>
          </cell>
          <cell r="R283">
            <v>194910</v>
          </cell>
          <cell r="S283">
            <v>194910</v>
          </cell>
        </row>
        <row r="284">
          <cell r="B284" t="str">
            <v>055232</v>
          </cell>
          <cell r="C284" t="str">
            <v>Makira Primary</v>
          </cell>
          <cell r="D284" t="str">
            <v>ENG</v>
          </cell>
          <cell r="E284" t="str">
            <v>Government of Vanuatu</v>
          </cell>
          <cell r="F284" t="str">
            <v>Makira</v>
          </cell>
          <cell r="G284" t="str">
            <v>Shefa</v>
          </cell>
          <cell r="H284" t="str">
            <v>0084815001</v>
          </cell>
          <cell r="I284" t="str">
            <v>MAKIRA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30</v>
          </cell>
          <cell r="N284">
            <v>8900</v>
          </cell>
          <cell r="O284">
            <v>267000</v>
          </cell>
          <cell r="P284">
            <v>80100</v>
          </cell>
          <cell r="Q284">
            <v>0</v>
          </cell>
          <cell r="R284">
            <v>80100</v>
          </cell>
          <cell r="S284">
            <v>80100</v>
          </cell>
        </row>
        <row r="285">
          <cell r="B285" t="str">
            <v>0554407</v>
          </cell>
          <cell r="C285" t="str">
            <v>Malasitabu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0144341001</v>
          </cell>
          <cell r="I285" t="str">
            <v>MALASITABU PRIMARY SCHOOL</v>
          </cell>
          <cell r="J285" t="str">
            <v>PS</v>
          </cell>
          <cell r="K285" t="str">
            <v>No</v>
          </cell>
          <cell r="L285" t="str">
            <v xml:space="preserve">1 2 3 4 5 6 </v>
          </cell>
          <cell r="M285">
            <v>208</v>
          </cell>
          <cell r="N285">
            <v>8900</v>
          </cell>
          <cell r="O285">
            <v>1851200</v>
          </cell>
          <cell r="P285">
            <v>555360</v>
          </cell>
          <cell r="Q285">
            <v>0</v>
          </cell>
          <cell r="R285">
            <v>555360</v>
          </cell>
          <cell r="S285">
            <v>555360</v>
          </cell>
        </row>
        <row r="286">
          <cell r="B286" t="str">
            <v>055433</v>
          </cell>
          <cell r="C286" t="str">
            <v>Malatia Primary</v>
          </cell>
          <cell r="D286" t="str">
            <v>ENG</v>
          </cell>
          <cell r="E286" t="str">
            <v>Government of Vanuatu</v>
          </cell>
          <cell r="F286" t="str">
            <v>Efate</v>
          </cell>
          <cell r="G286" t="str">
            <v>Shefa</v>
          </cell>
          <cell r="H286" t="str">
            <v>0084816001</v>
          </cell>
          <cell r="I286" t="str">
            <v>MALATIA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88</v>
          </cell>
          <cell r="N286">
            <v>8900</v>
          </cell>
          <cell r="O286">
            <v>783200</v>
          </cell>
          <cell r="P286">
            <v>234960</v>
          </cell>
          <cell r="Q286">
            <v>0</v>
          </cell>
          <cell r="R286">
            <v>234960</v>
          </cell>
          <cell r="S286">
            <v>234960</v>
          </cell>
        </row>
        <row r="287">
          <cell r="B287" t="str">
            <v>055435</v>
          </cell>
          <cell r="C287" t="str">
            <v>Mangarongo Primary</v>
          </cell>
          <cell r="D287" t="str">
            <v>ENG</v>
          </cell>
          <cell r="E287" t="str">
            <v>Government of Vanuatu</v>
          </cell>
          <cell r="F287" t="str">
            <v>Emao</v>
          </cell>
          <cell r="G287" t="str">
            <v>Shefa</v>
          </cell>
          <cell r="H287" t="str">
            <v>0084799001</v>
          </cell>
          <cell r="I287" t="str">
            <v>MANGARONGO PRIMARY SCHOOL</v>
          </cell>
          <cell r="J287" t="str">
            <v>PS</v>
          </cell>
          <cell r="K287" t="str">
            <v>No</v>
          </cell>
          <cell r="L287" t="str">
            <v xml:space="preserve">1 2 3 4 5 6 7 8 </v>
          </cell>
          <cell r="M287">
            <v>108</v>
          </cell>
          <cell r="N287">
            <v>8900</v>
          </cell>
          <cell r="O287">
            <v>961200</v>
          </cell>
          <cell r="P287">
            <v>288360</v>
          </cell>
          <cell r="Q287">
            <v>0</v>
          </cell>
          <cell r="R287">
            <v>288360</v>
          </cell>
          <cell r="S287">
            <v>288360</v>
          </cell>
        </row>
        <row r="288">
          <cell r="B288" t="str">
            <v>055436</v>
          </cell>
          <cell r="C288" t="str">
            <v>Manua Primary</v>
          </cell>
          <cell r="D288" t="str">
            <v>ENG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0084800001</v>
          </cell>
          <cell r="I288" t="str">
            <v>MANUA PRIMARY SCHOOL</v>
          </cell>
          <cell r="J288" t="str">
            <v>PS</v>
          </cell>
          <cell r="K288" t="str">
            <v>No</v>
          </cell>
          <cell r="L288" t="str">
            <v xml:space="preserve">1 2 3 4 5 6 7 8 </v>
          </cell>
          <cell r="M288">
            <v>275</v>
          </cell>
          <cell r="N288">
            <v>8900</v>
          </cell>
          <cell r="O288">
            <v>2447500</v>
          </cell>
          <cell r="P288">
            <v>734250</v>
          </cell>
          <cell r="Q288">
            <v>0</v>
          </cell>
          <cell r="R288">
            <v>734250</v>
          </cell>
          <cell r="S288">
            <v>734250</v>
          </cell>
        </row>
        <row r="289">
          <cell r="B289" t="str">
            <v>0554355</v>
          </cell>
          <cell r="C289" t="str">
            <v>Maumau Primary</v>
          </cell>
          <cell r="D289" t="str">
            <v>ENG</v>
          </cell>
          <cell r="E289" t="str">
            <v>Church (Government Assisted)</v>
          </cell>
          <cell r="F289" t="str">
            <v>Efate</v>
          </cell>
          <cell r="G289" t="str">
            <v>Shefa</v>
          </cell>
          <cell r="H289" t="str">
            <v>0094551001</v>
          </cell>
          <cell r="I289" t="str">
            <v>MAMAU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106</v>
          </cell>
          <cell r="N289">
            <v>8900</v>
          </cell>
          <cell r="O289">
            <v>943400</v>
          </cell>
          <cell r="P289">
            <v>283020</v>
          </cell>
          <cell r="Q289">
            <v>0</v>
          </cell>
          <cell r="R289">
            <v>283020</v>
          </cell>
          <cell r="S289">
            <v>283020</v>
          </cell>
        </row>
        <row r="290">
          <cell r="B290" t="str">
            <v>055439</v>
          </cell>
          <cell r="C290" t="str">
            <v>Melemaat Primary</v>
          </cell>
          <cell r="D290" t="str">
            <v>ENG</v>
          </cell>
          <cell r="E290" t="str">
            <v>Government of Vanuatu</v>
          </cell>
          <cell r="F290" t="str">
            <v>Efate</v>
          </cell>
          <cell r="G290" t="str">
            <v>Shefa</v>
          </cell>
          <cell r="H290" t="str">
            <v>0084819001</v>
          </cell>
          <cell r="I290" t="str">
            <v>MELEMAAT PRIMARY SCHOOL</v>
          </cell>
          <cell r="J290" t="str">
            <v>PS</v>
          </cell>
          <cell r="K290" t="str">
            <v>No</v>
          </cell>
          <cell r="L290" t="str">
            <v xml:space="preserve">1 2 3 4 5 6 7 8 </v>
          </cell>
          <cell r="M290">
            <v>426</v>
          </cell>
          <cell r="N290">
            <v>8900</v>
          </cell>
          <cell r="O290">
            <v>3791400</v>
          </cell>
          <cell r="P290">
            <v>1137420</v>
          </cell>
          <cell r="Q290">
            <v>0</v>
          </cell>
          <cell r="R290">
            <v>1137420</v>
          </cell>
          <cell r="S290">
            <v>1137420</v>
          </cell>
        </row>
        <row r="291">
          <cell r="B291" t="str">
            <v>0554411</v>
          </cell>
          <cell r="C291" t="str">
            <v>Nakuskasaru Primary</v>
          </cell>
          <cell r="D291" t="str">
            <v>ENG</v>
          </cell>
          <cell r="E291" t="str">
            <v>Government of Vanuatu</v>
          </cell>
          <cell r="F291" t="str">
            <v>Efate</v>
          </cell>
          <cell r="G291" t="str">
            <v>Shefa</v>
          </cell>
          <cell r="H291" t="str">
            <v>0138543001</v>
          </cell>
          <cell r="I291" t="str">
            <v>NAKUSKASARU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105</v>
          </cell>
          <cell r="N291">
            <v>8900</v>
          </cell>
          <cell r="O291">
            <v>934500</v>
          </cell>
          <cell r="P291">
            <v>280350</v>
          </cell>
          <cell r="Q291">
            <v>0</v>
          </cell>
          <cell r="R291">
            <v>280350</v>
          </cell>
          <cell r="S291">
            <v>280350</v>
          </cell>
        </row>
        <row r="292">
          <cell r="B292" t="str">
            <v>054841</v>
          </cell>
          <cell r="C292" t="str">
            <v>Naworaone Primary</v>
          </cell>
          <cell r="D292" t="str">
            <v>ENG</v>
          </cell>
          <cell r="E292" t="str">
            <v>Government of Vanuatu</v>
          </cell>
          <cell r="F292" t="str">
            <v>Tongoa</v>
          </cell>
          <cell r="G292" t="str">
            <v>Shefa</v>
          </cell>
          <cell r="H292" t="str">
            <v>0084776001</v>
          </cell>
          <cell r="I292" t="str">
            <v>NAWORAONE PRIMARY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136</v>
          </cell>
          <cell r="N292">
            <v>8900</v>
          </cell>
          <cell r="O292">
            <v>1210400</v>
          </cell>
          <cell r="P292">
            <v>363120</v>
          </cell>
          <cell r="Q292">
            <v>0</v>
          </cell>
          <cell r="R292">
            <v>363120</v>
          </cell>
          <cell r="S292">
            <v>363120</v>
          </cell>
        </row>
        <row r="293">
          <cell r="B293" t="str">
            <v>054642</v>
          </cell>
          <cell r="C293" t="str">
            <v>Nikaura Primary</v>
          </cell>
          <cell r="D293" t="str">
            <v>ENG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0084791001</v>
          </cell>
          <cell r="I293" t="str">
            <v>NIKAURA PRIMARY SCHOOL</v>
          </cell>
          <cell r="J293" t="str">
            <v>PS</v>
          </cell>
          <cell r="K293" t="str">
            <v>No</v>
          </cell>
          <cell r="L293" t="str">
            <v xml:space="preserve">1 2 3 4 5 6 7 8 </v>
          </cell>
          <cell r="M293">
            <v>106</v>
          </cell>
          <cell r="N293">
            <v>8900</v>
          </cell>
          <cell r="O293">
            <v>943400</v>
          </cell>
          <cell r="P293">
            <v>283020</v>
          </cell>
          <cell r="Q293">
            <v>0</v>
          </cell>
          <cell r="R293">
            <v>283020</v>
          </cell>
          <cell r="S293">
            <v>283020</v>
          </cell>
        </row>
        <row r="294">
          <cell r="B294" t="str">
            <v>055145</v>
          </cell>
          <cell r="C294" t="str">
            <v>Nofo Primary</v>
          </cell>
          <cell r="D294" t="str">
            <v>ENG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0084787001</v>
          </cell>
          <cell r="I294" t="str">
            <v>NOFO AND WORARANA PRIMARY SCHOOL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117</v>
          </cell>
          <cell r="N294">
            <v>8900</v>
          </cell>
          <cell r="O294">
            <v>1041300</v>
          </cell>
          <cell r="P294">
            <v>312390</v>
          </cell>
          <cell r="Q294">
            <v>0</v>
          </cell>
          <cell r="R294">
            <v>312390</v>
          </cell>
          <cell r="S294">
            <v>312390</v>
          </cell>
        </row>
        <row r="295">
          <cell r="B295" t="str">
            <v>054844</v>
          </cell>
          <cell r="C295" t="str">
            <v>Nottage Primary</v>
          </cell>
          <cell r="D295" t="str">
            <v>ENG</v>
          </cell>
          <cell r="E295" t="str">
            <v>Government of Vanuatu</v>
          </cell>
          <cell r="F295" t="str">
            <v>Tongoa</v>
          </cell>
          <cell r="G295" t="str">
            <v>Shefa</v>
          </cell>
          <cell r="H295" t="str">
            <v>0084778001</v>
          </cell>
          <cell r="I295" t="str">
            <v>NOTTAGE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108</v>
          </cell>
          <cell r="N295">
            <v>8900</v>
          </cell>
          <cell r="O295">
            <v>961200</v>
          </cell>
          <cell r="P295">
            <v>288360</v>
          </cell>
          <cell r="Q295">
            <v>0</v>
          </cell>
          <cell r="R295">
            <v>288360</v>
          </cell>
          <cell r="S295">
            <v>288360</v>
          </cell>
        </row>
        <row r="296">
          <cell r="B296" t="str">
            <v>0554393</v>
          </cell>
          <cell r="C296" t="str">
            <v>Nuakwanabu Primary</v>
          </cell>
          <cell r="D296" t="str">
            <v>ENG</v>
          </cell>
          <cell r="E296" t="str">
            <v>Government of Vanuatu</v>
          </cell>
          <cell r="F296" t="str">
            <v>Efate</v>
          </cell>
          <cell r="G296" t="str">
            <v>Shefa</v>
          </cell>
          <cell r="H296" t="str">
            <v>0131781001</v>
          </cell>
          <cell r="I296" t="str">
            <v>NUAKWANABU PRIMARY SCHOOL</v>
          </cell>
          <cell r="J296" t="str">
            <v>PS</v>
          </cell>
          <cell r="K296" t="str">
            <v>No</v>
          </cell>
          <cell r="L296" t="str">
            <v xml:space="preserve">1 2 3 4 5 6 </v>
          </cell>
          <cell r="M296">
            <v>128</v>
          </cell>
          <cell r="N296">
            <v>8900</v>
          </cell>
          <cell r="O296">
            <v>1139200</v>
          </cell>
          <cell r="P296">
            <v>341760</v>
          </cell>
          <cell r="Q296">
            <v>0</v>
          </cell>
          <cell r="R296">
            <v>341760</v>
          </cell>
          <cell r="S296">
            <v>341760</v>
          </cell>
        </row>
        <row r="297">
          <cell r="B297" t="str">
            <v>055447</v>
          </cell>
          <cell r="C297" t="str">
            <v>Pango English Primary</v>
          </cell>
          <cell r="D297" t="str">
            <v>ENG</v>
          </cell>
          <cell r="E297" t="str">
            <v>Government of Vanuatu</v>
          </cell>
          <cell r="F297" t="str">
            <v>Efate</v>
          </cell>
          <cell r="G297" t="str">
            <v>Shefa</v>
          </cell>
          <cell r="H297" t="str">
            <v>0084802001</v>
          </cell>
          <cell r="I297" t="str">
            <v>PANGO PRIMARY SCHOOL</v>
          </cell>
          <cell r="J297" t="str">
            <v>PS</v>
          </cell>
          <cell r="K297" t="str">
            <v>No</v>
          </cell>
          <cell r="L297" t="str">
            <v xml:space="preserve">1 2 3 4 5 6 7 8 </v>
          </cell>
          <cell r="M297">
            <v>350</v>
          </cell>
          <cell r="N297">
            <v>8900</v>
          </cell>
          <cell r="O297">
            <v>3115000</v>
          </cell>
          <cell r="P297">
            <v>934500</v>
          </cell>
          <cell r="Q297">
            <v>0</v>
          </cell>
          <cell r="R297">
            <v>934500</v>
          </cell>
          <cell r="S297">
            <v>934500</v>
          </cell>
        </row>
        <row r="298">
          <cell r="B298" t="str">
            <v>054651</v>
          </cell>
          <cell r="C298" t="str">
            <v>Sara Primary</v>
          </cell>
          <cell r="D298" t="str">
            <v>ENG</v>
          </cell>
          <cell r="E298" t="str">
            <v>Government of Vanuatu</v>
          </cell>
          <cell r="F298" t="str">
            <v>Epi</v>
          </cell>
          <cell r="G298" t="str">
            <v>Shefa</v>
          </cell>
          <cell r="H298" t="str">
            <v>0084768001</v>
          </cell>
          <cell r="I298" t="str">
            <v>SARA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82</v>
          </cell>
          <cell r="N298">
            <v>8900</v>
          </cell>
          <cell r="O298">
            <v>729800</v>
          </cell>
          <cell r="P298">
            <v>218940</v>
          </cell>
          <cell r="Q298">
            <v>0</v>
          </cell>
          <cell r="R298">
            <v>218940</v>
          </cell>
          <cell r="S298">
            <v>218940</v>
          </cell>
        </row>
        <row r="299">
          <cell r="B299" t="str">
            <v>0554328</v>
          </cell>
          <cell r="C299" t="str">
            <v>Sea Side Community Primary</v>
          </cell>
          <cell r="D299" t="str">
            <v>ENG</v>
          </cell>
          <cell r="E299" t="str">
            <v>Church (Government Assisted)</v>
          </cell>
          <cell r="F299" t="str">
            <v>Efate</v>
          </cell>
          <cell r="G299" t="str">
            <v>Shefa</v>
          </cell>
          <cell r="H299" t="str">
            <v>0087030001</v>
          </cell>
          <cell r="I299" t="str">
            <v>SEASIDE COMMUNITY SCHOOL</v>
          </cell>
          <cell r="J299" t="str">
            <v>PS</v>
          </cell>
          <cell r="K299" t="str">
            <v>Yes</v>
          </cell>
          <cell r="L299" t="str">
            <v xml:space="preserve">1 2 3 4 5 6 </v>
          </cell>
          <cell r="M299">
            <v>209</v>
          </cell>
          <cell r="N299">
            <v>8900</v>
          </cell>
          <cell r="O299">
            <v>1860100</v>
          </cell>
          <cell r="P299">
            <v>558030</v>
          </cell>
          <cell r="Q299">
            <v>0</v>
          </cell>
          <cell r="R299">
            <v>558030</v>
          </cell>
          <cell r="S299">
            <v>558030</v>
          </cell>
        </row>
        <row r="300">
          <cell r="B300" t="str">
            <v>055455</v>
          </cell>
          <cell r="C300" t="str">
            <v>Suango French</v>
          </cell>
          <cell r="D300" t="str">
            <v>FRE</v>
          </cell>
          <cell r="E300" t="str">
            <v>Government of Vanuatu</v>
          </cell>
          <cell r="F300" t="str">
            <v>Efate</v>
          </cell>
          <cell r="G300" t="str">
            <v>Shefa</v>
          </cell>
          <cell r="H300" t="str">
            <v>0084825001</v>
          </cell>
          <cell r="I300" t="str">
            <v>ECOLE PUBLIQUE DE SUANGO</v>
          </cell>
          <cell r="J300" t="str">
            <v>PS</v>
          </cell>
          <cell r="K300" t="str">
            <v>Yes</v>
          </cell>
          <cell r="L300" t="str">
            <v xml:space="preserve">1 2 3 4 5 6 </v>
          </cell>
          <cell r="M300">
            <v>240</v>
          </cell>
          <cell r="N300">
            <v>8900</v>
          </cell>
          <cell r="O300">
            <v>2136000</v>
          </cell>
          <cell r="P300">
            <v>640800</v>
          </cell>
          <cell r="Q300">
            <v>0</v>
          </cell>
          <cell r="R300">
            <v>640800</v>
          </cell>
          <cell r="S300">
            <v>640800</v>
          </cell>
        </row>
        <row r="301">
          <cell r="B301" t="str">
            <v>054656</v>
          </cell>
          <cell r="C301" t="str">
            <v>Susana</v>
          </cell>
          <cell r="D301" t="str">
            <v>ENG</v>
          </cell>
          <cell r="E301" t="str">
            <v>Church (Government Assisted)</v>
          </cell>
          <cell r="F301" t="str">
            <v>Epi</v>
          </cell>
          <cell r="G301" t="str">
            <v>Shefa</v>
          </cell>
          <cell r="H301" t="str">
            <v>0097114001</v>
          </cell>
          <cell r="I301" t="str">
            <v>SUSANA MATE PRIMARY SCHOOL</v>
          </cell>
          <cell r="J301" t="str">
            <v>PS</v>
          </cell>
          <cell r="K301" t="str">
            <v>No</v>
          </cell>
          <cell r="L301" t="str">
            <v xml:space="preserve">1 2 3 4 5 6 </v>
          </cell>
          <cell r="M301">
            <v>122</v>
          </cell>
          <cell r="N301">
            <v>8900</v>
          </cell>
          <cell r="O301">
            <v>1085800</v>
          </cell>
          <cell r="P301">
            <v>325740</v>
          </cell>
          <cell r="Q301">
            <v>0</v>
          </cell>
          <cell r="R301">
            <v>325740</v>
          </cell>
          <cell r="S301">
            <v>325740</v>
          </cell>
        </row>
        <row r="302">
          <cell r="B302" t="str">
            <v>055458</v>
          </cell>
          <cell r="C302" t="str">
            <v>Tangovawia</v>
          </cell>
          <cell r="D302" t="str">
            <v>ENG</v>
          </cell>
          <cell r="E302" t="str">
            <v>Government of Vanuatu</v>
          </cell>
          <cell r="F302" t="str">
            <v>Pele</v>
          </cell>
          <cell r="G302" t="str">
            <v>Shefa</v>
          </cell>
          <cell r="H302" t="str">
            <v>0084804001</v>
          </cell>
          <cell r="I302" t="str">
            <v>TANGOVAWIA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86</v>
          </cell>
          <cell r="N302">
            <v>8900</v>
          </cell>
          <cell r="O302">
            <v>765400</v>
          </cell>
          <cell r="P302">
            <v>229620</v>
          </cell>
          <cell r="Q302">
            <v>0</v>
          </cell>
          <cell r="R302">
            <v>229620</v>
          </cell>
          <cell r="S302">
            <v>229620</v>
          </cell>
        </row>
        <row r="303">
          <cell r="B303" t="str">
            <v>055860</v>
          </cell>
          <cell r="C303" t="str">
            <v>Tasiriki</v>
          </cell>
          <cell r="D303" t="str">
            <v>ENG</v>
          </cell>
          <cell r="E303" t="str">
            <v>Government of Vanuatu</v>
          </cell>
          <cell r="F303" t="str">
            <v>Moso</v>
          </cell>
          <cell r="G303" t="str">
            <v>Shefa</v>
          </cell>
          <cell r="H303" t="str">
            <v>0084808001</v>
          </cell>
          <cell r="I303" t="str">
            <v>TASARIKI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123</v>
          </cell>
          <cell r="N303">
            <v>8900</v>
          </cell>
          <cell r="O303">
            <v>1094700</v>
          </cell>
          <cell r="P303">
            <v>328410</v>
          </cell>
          <cell r="Q303">
            <v>0</v>
          </cell>
          <cell r="R303">
            <v>328410</v>
          </cell>
          <cell r="S303">
            <v>328410</v>
          </cell>
        </row>
        <row r="304">
          <cell r="B304" t="str">
            <v>050218</v>
          </cell>
          <cell r="C304" t="str">
            <v>Vila North</v>
          </cell>
          <cell r="D304" t="str">
            <v>ENG</v>
          </cell>
          <cell r="E304" t="str">
            <v>Government of Vanuatu</v>
          </cell>
          <cell r="F304" t="str">
            <v>Efate</v>
          </cell>
          <cell r="G304" t="str">
            <v>Shefa</v>
          </cell>
          <cell r="H304" t="str">
            <v>0084756001</v>
          </cell>
          <cell r="I304" t="str">
            <v>VILA NORTH SCHOOL</v>
          </cell>
          <cell r="J304" t="str">
            <v>PS</v>
          </cell>
          <cell r="K304" t="str">
            <v>Yes</v>
          </cell>
          <cell r="L304" t="str">
            <v xml:space="preserve">1 2 3 4 5 6 </v>
          </cell>
          <cell r="M304">
            <v>649</v>
          </cell>
          <cell r="N304">
            <v>8900</v>
          </cell>
          <cell r="O304">
            <v>5776100</v>
          </cell>
          <cell r="P304">
            <v>1732830</v>
          </cell>
          <cell r="Q304">
            <v>0</v>
          </cell>
          <cell r="R304">
            <v>1732830</v>
          </cell>
          <cell r="S304">
            <v>1732830</v>
          </cell>
        </row>
        <row r="305">
          <cell r="B305" t="str">
            <v>0546378</v>
          </cell>
          <cell r="C305" t="str">
            <v>Votlo</v>
          </cell>
          <cell r="D305" t="str">
            <v>FRE</v>
          </cell>
          <cell r="E305" t="str">
            <v>Government of Vanuatu</v>
          </cell>
          <cell r="F305" t="str">
            <v>Epi</v>
          </cell>
          <cell r="G305" t="str">
            <v>Shefa</v>
          </cell>
          <cell r="H305" t="str">
            <v>0098383001</v>
          </cell>
          <cell r="I305" t="str">
            <v>VOTLO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51</v>
          </cell>
          <cell r="N305">
            <v>8900</v>
          </cell>
          <cell r="O305">
            <v>453900</v>
          </cell>
          <cell r="P305">
            <v>136170</v>
          </cell>
          <cell r="Q305">
            <v>0</v>
          </cell>
          <cell r="R305">
            <v>136170</v>
          </cell>
          <cell r="S305">
            <v>136170</v>
          </cell>
        </row>
        <row r="306">
          <cell r="B306" t="str">
            <v>055162</v>
          </cell>
          <cell r="C306" t="str">
            <v>Worarana</v>
          </cell>
          <cell r="D306" t="str">
            <v>FRE</v>
          </cell>
          <cell r="E306" t="str">
            <v>Government of Vanuatu</v>
          </cell>
          <cell r="F306" t="str">
            <v>Emae</v>
          </cell>
          <cell r="G306" t="str">
            <v>Shefa</v>
          </cell>
          <cell r="H306" t="str">
            <v>0084795001</v>
          </cell>
          <cell r="I306" t="str">
            <v>ECOLE PUBLIQUE WORARANA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51</v>
          </cell>
          <cell r="N306">
            <v>8900</v>
          </cell>
          <cell r="O306">
            <v>453900</v>
          </cell>
          <cell r="P306">
            <v>136170</v>
          </cell>
          <cell r="Q306">
            <v>0</v>
          </cell>
          <cell r="R306">
            <v>136170</v>
          </cell>
          <cell r="S306">
            <v>136170</v>
          </cell>
        </row>
        <row r="307">
          <cell r="B307" t="str">
            <v>066304</v>
          </cell>
          <cell r="C307" t="str">
            <v>Dillon's Bay</v>
          </cell>
          <cell r="D307" t="str">
            <v>ENG</v>
          </cell>
          <cell r="E307" t="str">
            <v>Government of Vanuatu</v>
          </cell>
          <cell r="F307" t="str">
            <v>Erromango</v>
          </cell>
          <cell r="G307" t="str">
            <v>Tafea</v>
          </cell>
          <cell r="H307" t="str">
            <v>0084951001</v>
          </cell>
          <cell r="I307" t="str">
            <v>DILLON'S BAY PRIMARY SCHOOL</v>
          </cell>
          <cell r="J307" t="str">
            <v>PS</v>
          </cell>
          <cell r="K307" t="str">
            <v>Yes</v>
          </cell>
          <cell r="L307" t="str">
            <v xml:space="preserve">1 2 3 4 5 6 </v>
          </cell>
          <cell r="M307">
            <v>66</v>
          </cell>
          <cell r="N307">
            <v>8900</v>
          </cell>
          <cell r="O307">
            <v>587400</v>
          </cell>
          <cell r="P307">
            <v>176220</v>
          </cell>
          <cell r="Q307">
            <v>0</v>
          </cell>
          <cell r="R307">
            <v>176220</v>
          </cell>
          <cell r="S307">
            <v>176220</v>
          </cell>
        </row>
        <row r="308">
          <cell r="B308" t="str">
            <v>066373</v>
          </cell>
          <cell r="C308" t="str">
            <v>Port Melou</v>
          </cell>
          <cell r="D308" t="str">
            <v>FRE</v>
          </cell>
          <cell r="E308" t="str">
            <v>Government of Vanuatu</v>
          </cell>
          <cell r="F308" t="str">
            <v>Erromango</v>
          </cell>
          <cell r="G308" t="str">
            <v>Tafea</v>
          </cell>
          <cell r="H308" t="str">
            <v>0084948001</v>
          </cell>
          <cell r="I308" t="str">
            <v>PORT MELOU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101</v>
          </cell>
          <cell r="N308">
            <v>8900</v>
          </cell>
          <cell r="O308">
            <v>898900</v>
          </cell>
          <cell r="P308">
            <v>269670</v>
          </cell>
          <cell r="Q308">
            <v>0</v>
          </cell>
          <cell r="R308">
            <v>269670</v>
          </cell>
          <cell r="S308">
            <v>269670</v>
          </cell>
        </row>
        <row r="309">
          <cell r="B309" t="str">
            <v>066382</v>
          </cell>
          <cell r="C309" t="str">
            <v>Umponielogi</v>
          </cell>
          <cell r="D309" t="str">
            <v>ENG</v>
          </cell>
          <cell r="E309" t="str">
            <v>Government of Vanuatu</v>
          </cell>
          <cell r="F309" t="str">
            <v>Erromango</v>
          </cell>
          <cell r="G309" t="str">
            <v>Tafea</v>
          </cell>
          <cell r="H309" t="str">
            <v>0084950001</v>
          </cell>
          <cell r="I309" t="str">
            <v>UMPONIELOGI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71</v>
          </cell>
          <cell r="N309">
            <v>8900</v>
          </cell>
          <cell r="O309">
            <v>631900</v>
          </cell>
          <cell r="P309">
            <v>189570</v>
          </cell>
          <cell r="Q309">
            <v>0</v>
          </cell>
          <cell r="R309">
            <v>189570</v>
          </cell>
          <cell r="S309">
            <v>189570</v>
          </cell>
        </row>
        <row r="310">
          <cell r="B310" t="str">
            <v>066405</v>
          </cell>
          <cell r="C310" t="str">
            <v>Dillon's Bay</v>
          </cell>
          <cell r="D310" t="str">
            <v>FRE</v>
          </cell>
          <cell r="E310" t="str">
            <v>Government of Vanuatu</v>
          </cell>
          <cell r="F310" t="str">
            <v>Erromango</v>
          </cell>
          <cell r="G310" t="str">
            <v>Tafea</v>
          </cell>
          <cell r="H310" t="str">
            <v>0084951001</v>
          </cell>
          <cell r="I310" t="str">
            <v>DILLON'S BAY PRIMARY SCHOOL</v>
          </cell>
          <cell r="J310" t="str">
            <v>PS</v>
          </cell>
          <cell r="K310" t="str">
            <v>Yes</v>
          </cell>
          <cell r="L310" t="str">
            <v xml:space="preserve">1 2 3 4 5 6 </v>
          </cell>
          <cell r="M310">
            <v>46</v>
          </cell>
          <cell r="N310">
            <v>8900</v>
          </cell>
          <cell r="O310">
            <v>409400</v>
          </cell>
          <cell r="P310">
            <v>122820</v>
          </cell>
          <cell r="Q310">
            <v>0</v>
          </cell>
          <cell r="R310">
            <v>122820</v>
          </cell>
          <cell r="S310">
            <v>122820</v>
          </cell>
        </row>
        <row r="311">
          <cell r="B311" t="str">
            <v>066406</v>
          </cell>
          <cell r="C311" t="str">
            <v>Dip Point</v>
          </cell>
          <cell r="D311" t="str">
            <v>ENG</v>
          </cell>
          <cell r="E311" t="str">
            <v>Government of Vanuatu</v>
          </cell>
          <cell r="F311" t="str">
            <v>Tanna</v>
          </cell>
          <cell r="G311" t="str">
            <v>Tafea</v>
          </cell>
          <cell r="H311" t="str">
            <v>0084954001</v>
          </cell>
          <cell r="I311" t="str">
            <v>DIP POINT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120</v>
          </cell>
          <cell r="N311">
            <v>8900</v>
          </cell>
          <cell r="O311">
            <v>1068000</v>
          </cell>
          <cell r="P311">
            <v>320400</v>
          </cell>
          <cell r="Q311">
            <v>0</v>
          </cell>
          <cell r="R311">
            <v>320400</v>
          </cell>
          <cell r="S311">
            <v>320400</v>
          </cell>
        </row>
        <row r="312">
          <cell r="B312" t="str">
            <v>066409</v>
          </cell>
          <cell r="C312" t="str">
            <v>Eniou</v>
          </cell>
          <cell r="D312" t="str">
            <v>FRE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0084955001</v>
          </cell>
          <cell r="I312" t="str">
            <v>ENIOU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186</v>
          </cell>
          <cell r="N312">
            <v>8900</v>
          </cell>
          <cell r="O312">
            <v>1655400</v>
          </cell>
          <cell r="P312">
            <v>496620</v>
          </cell>
          <cell r="Q312">
            <v>0</v>
          </cell>
          <cell r="R312">
            <v>496620</v>
          </cell>
          <cell r="S312">
            <v>496620</v>
          </cell>
        </row>
        <row r="313">
          <cell r="B313" t="str">
            <v>066410</v>
          </cell>
          <cell r="C313" t="str">
            <v>Enkatalei</v>
          </cell>
          <cell r="D313" t="str">
            <v>FRE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0085018001</v>
          </cell>
          <cell r="I313" t="str">
            <v>ENKATALEI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182</v>
          </cell>
          <cell r="N313">
            <v>8900</v>
          </cell>
          <cell r="O313">
            <v>1619800</v>
          </cell>
          <cell r="P313">
            <v>485940</v>
          </cell>
          <cell r="Q313">
            <v>0</v>
          </cell>
          <cell r="R313">
            <v>485940</v>
          </cell>
          <cell r="S313">
            <v>485940</v>
          </cell>
        </row>
        <row r="314">
          <cell r="B314" t="str">
            <v>066411</v>
          </cell>
          <cell r="C314" t="str">
            <v>Fetukai</v>
          </cell>
          <cell r="D314" t="str">
            <v>ENG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0084956001</v>
          </cell>
          <cell r="I314" t="str">
            <v>FETUKAI PRIMARY SCHOOL</v>
          </cell>
          <cell r="J314" t="str">
            <v>PS</v>
          </cell>
          <cell r="K314" t="str">
            <v>No</v>
          </cell>
          <cell r="L314" t="str">
            <v xml:space="preserve">1 2 3 4 5 6 7 8 </v>
          </cell>
          <cell r="M314">
            <v>241</v>
          </cell>
          <cell r="N314">
            <v>8900</v>
          </cell>
          <cell r="O314">
            <v>2144900</v>
          </cell>
          <cell r="P314">
            <v>643470</v>
          </cell>
          <cell r="Q314">
            <v>0</v>
          </cell>
          <cell r="R314">
            <v>643470</v>
          </cell>
          <cell r="S314">
            <v>643470</v>
          </cell>
        </row>
        <row r="315">
          <cell r="B315" t="str">
            <v>066412</v>
          </cell>
          <cell r="C315" t="str">
            <v>Green Hill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0085016001</v>
          </cell>
          <cell r="I315" t="str">
            <v>GREEN HILL PRIMARY SCHOOL</v>
          </cell>
          <cell r="J315" t="str">
            <v>PS</v>
          </cell>
          <cell r="K315" t="str">
            <v>Yes</v>
          </cell>
          <cell r="L315" t="str">
            <v xml:space="preserve">1 2 3 4 5 6 </v>
          </cell>
          <cell r="M315">
            <v>126</v>
          </cell>
          <cell r="N315">
            <v>8900</v>
          </cell>
          <cell r="O315">
            <v>1121400</v>
          </cell>
          <cell r="P315">
            <v>336420</v>
          </cell>
          <cell r="Q315">
            <v>0</v>
          </cell>
          <cell r="R315">
            <v>336420</v>
          </cell>
          <cell r="S315">
            <v>336420</v>
          </cell>
        </row>
        <row r="316">
          <cell r="B316" t="str">
            <v>066415</v>
          </cell>
          <cell r="C316" t="str">
            <v>Lamkail</v>
          </cell>
          <cell r="D316" t="str">
            <v>ENG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0084958001</v>
          </cell>
          <cell r="I316" t="str">
            <v>LAMKAIL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217</v>
          </cell>
          <cell r="N316">
            <v>8900</v>
          </cell>
          <cell r="O316">
            <v>1931300</v>
          </cell>
          <cell r="P316">
            <v>579390</v>
          </cell>
          <cell r="Q316">
            <v>0</v>
          </cell>
          <cell r="R316">
            <v>579390</v>
          </cell>
          <cell r="S316">
            <v>579390</v>
          </cell>
        </row>
        <row r="317">
          <cell r="B317" t="str">
            <v>066418</v>
          </cell>
          <cell r="C317" t="str">
            <v>Ikiti</v>
          </cell>
          <cell r="D317" t="str">
            <v>FRE</v>
          </cell>
          <cell r="E317" t="str">
            <v>Church (Government Assisted)</v>
          </cell>
          <cell r="F317" t="str">
            <v>Tanna</v>
          </cell>
          <cell r="G317" t="str">
            <v>Tafea</v>
          </cell>
          <cell r="H317" t="str">
            <v>0085023001</v>
          </cell>
          <cell r="I317" t="str">
            <v>IKITI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231</v>
          </cell>
          <cell r="N317">
            <v>8900</v>
          </cell>
          <cell r="O317">
            <v>2055900</v>
          </cell>
          <cell r="P317">
            <v>616770</v>
          </cell>
          <cell r="Q317">
            <v>0</v>
          </cell>
          <cell r="R317">
            <v>616770</v>
          </cell>
          <cell r="S317">
            <v>616770</v>
          </cell>
        </row>
        <row r="318">
          <cell r="B318" t="str">
            <v>066419</v>
          </cell>
          <cell r="C318" t="str">
            <v>Imafen</v>
          </cell>
          <cell r="D318" t="str">
            <v>FRE</v>
          </cell>
          <cell r="E318" t="str">
            <v>Church (Government Assisted)</v>
          </cell>
          <cell r="F318" t="str">
            <v>Tanna</v>
          </cell>
          <cell r="G318" t="str">
            <v>Tafea</v>
          </cell>
          <cell r="H318" t="str">
            <v>0085024001</v>
          </cell>
          <cell r="I318" t="str">
            <v>IMAFEN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158</v>
          </cell>
          <cell r="N318">
            <v>8900</v>
          </cell>
          <cell r="O318">
            <v>1406200</v>
          </cell>
          <cell r="P318">
            <v>421860</v>
          </cell>
          <cell r="Q318">
            <v>0</v>
          </cell>
          <cell r="R318">
            <v>421860</v>
          </cell>
          <cell r="S318">
            <v>421860</v>
          </cell>
        </row>
        <row r="319">
          <cell r="B319" t="str">
            <v>066420</v>
          </cell>
          <cell r="C319" t="str">
            <v>Imaki</v>
          </cell>
          <cell r="D319" t="str">
            <v>FRE</v>
          </cell>
          <cell r="E319" t="str">
            <v>Church (Government Assisted)</v>
          </cell>
          <cell r="F319" t="str">
            <v>Tanna</v>
          </cell>
          <cell r="G319" t="str">
            <v>Tafea</v>
          </cell>
          <cell r="H319" t="str">
            <v>0085026001</v>
          </cell>
          <cell r="I319" t="str">
            <v>IMAKI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247</v>
          </cell>
          <cell r="N319">
            <v>8900</v>
          </cell>
          <cell r="O319">
            <v>2198300</v>
          </cell>
          <cell r="P319">
            <v>659490</v>
          </cell>
          <cell r="Q319">
            <v>0</v>
          </cell>
          <cell r="R319">
            <v>659490</v>
          </cell>
          <cell r="S319">
            <v>659490</v>
          </cell>
        </row>
        <row r="320">
          <cell r="B320" t="str">
            <v>066421</v>
          </cell>
          <cell r="C320" t="str">
            <v>Imanaka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0084960001</v>
          </cell>
          <cell r="I320" t="str">
            <v>IMANAKA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14</v>
          </cell>
          <cell r="N320">
            <v>8900</v>
          </cell>
          <cell r="O320">
            <v>124600</v>
          </cell>
          <cell r="P320">
            <v>37380</v>
          </cell>
          <cell r="Q320">
            <v>3560</v>
          </cell>
          <cell r="R320">
            <v>33820</v>
          </cell>
          <cell r="S320">
            <v>33820</v>
          </cell>
        </row>
        <row r="321">
          <cell r="B321" t="str">
            <v>066423</v>
          </cell>
          <cell r="C321" t="str">
            <v>Irumori</v>
          </cell>
          <cell r="D321" t="str">
            <v>ENG</v>
          </cell>
          <cell r="E321" t="str">
            <v>Government of Vanuatu</v>
          </cell>
          <cell r="F321" t="str">
            <v>Aniwa</v>
          </cell>
          <cell r="G321" t="str">
            <v>Tafea</v>
          </cell>
          <cell r="H321" t="str">
            <v>0084961001</v>
          </cell>
          <cell r="I321" t="str">
            <v>IRUMORI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72</v>
          </cell>
          <cell r="N321">
            <v>8900</v>
          </cell>
          <cell r="O321">
            <v>640800</v>
          </cell>
          <cell r="P321">
            <v>192240</v>
          </cell>
          <cell r="Q321">
            <v>0</v>
          </cell>
          <cell r="R321">
            <v>192240</v>
          </cell>
          <cell r="S321">
            <v>192240</v>
          </cell>
        </row>
        <row r="322">
          <cell r="B322" t="str">
            <v>066425</v>
          </cell>
          <cell r="C322" t="str">
            <v>Iquaramanu</v>
          </cell>
          <cell r="D322" t="str">
            <v>ENG</v>
          </cell>
          <cell r="E322" t="str">
            <v>Government of Vanuatu</v>
          </cell>
          <cell r="F322" t="str">
            <v>Tanna</v>
          </cell>
          <cell r="G322" t="str">
            <v>Tafea</v>
          </cell>
          <cell r="H322" t="str">
            <v>0084962001</v>
          </cell>
          <cell r="I322" t="str">
            <v>IQUARAMANU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150</v>
          </cell>
          <cell r="N322">
            <v>8900</v>
          </cell>
          <cell r="O322">
            <v>1335000</v>
          </cell>
          <cell r="P322">
            <v>400500</v>
          </cell>
          <cell r="Q322">
            <v>0</v>
          </cell>
          <cell r="R322">
            <v>400500</v>
          </cell>
          <cell r="S322">
            <v>400500</v>
          </cell>
        </row>
        <row r="323">
          <cell r="B323" t="str">
            <v>066426</v>
          </cell>
          <cell r="C323" t="str">
            <v>Isaka</v>
          </cell>
          <cell r="D323" t="str">
            <v>ENG</v>
          </cell>
          <cell r="E323" t="str">
            <v>Government of Vanuatu</v>
          </cell>
          <cell r="F323" t="str">
            <v>Tanna</v>
          </cell>
          <cell r="G323" t="str">
            <v>Tafea</v>
          </cell>
          <cell r="H323" t="str">
            <v>0084964001</v>
          </cell>
          <cell r="I323" t="str">
            <v>ISAKA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278</v>
          </cell>
          <cell r="N323">
            <v>8900</v>
          </cell>
          <cell r="O323">
            <v>2474200</v>
          </cell>
          <cell r="P323">
            <v>742260</v>
          </cell>
          <cell r="Q323">
            <v>0</v>
          </cell>
          <cell r="R323">
            <v>742260</v>
          </cell>
          <cell r="S323">
            <v>742260</v>
          </cell>
        </row>
        <row r="324">
          <cell r="B324" t="str">
            <v>066428</v>
          </cell>
          <cell r="C324" t="str">
            <v>Isangel English</v>
          </cell>
          <cell r="D324" t="str">
            <v>ENG</v>
          </cell>
          <cell r="E324" t="str">
            <v>Government of Vanuatu</v>
          </cell>
          <cell r="F324" t="str">
            <v>Tanna</v>
          </cell>
          <cell r="G324" t="str">
            <v>Tafea</v>
          </cell>
          <cell r="H324" t="str">
            <v>0087412001</v>
          </cell>
          <cell r="I324" t="str">
            <v>ISANGEL CENTRAL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180</v>
          </cell>
          <cell r="N324">
            <v>8900</v>
          </cell>
          <cell r="O324">
            <v>1602000</v>
          </cell>
          <cell r="P324">
            <v>480600</v>
          </cell>
          <cell r="Q324">
            <v>0</v>
          </cell>
          <cell r="R324">
            <v>480600</v>
          </cell>
          <cell r="S324">
            <v>480600</v>
          </cell>
        </row>
        <row r="325">
          <cell r="B325" t="str">
            <v>066430</v>
          </cell>
          <cell r="C325" t="str">
            <v>Isla</v>
          </cell>
          <cell r="D325" t="str">
            <v>ENG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0103592001</v>
          </cell>
          <cell r="I325" t="str">
            <v>ISLA,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181</v>
          </cell>
          <cell r="N325">
            <v>8900</v>
          </cell>
          <cell r="O325">
            <v>1610900</v>
          </cell>
          <cell r="P325">
            <v>483270</v>
          </cell>
          <cell r="Q325">
            <v>0</v>
          </cell>
          <cell r="R325">
            <v>483270</v>
          </cell>
          <cell r="S325">
            <v>483270</v>
          </cell>
        </row>
        <row r="326">
          <cell r="B326" t="str">
            <v>066431</v>
          </cell>
          <cell r="C326" t="str">
            <v>Itaku</v>
          </cell>
          <cell r="D326" t="str">
            <v>FRE</v>
          </cell>
          <cell r="E326" t="str">
            <v>Church (Government Assisted)</v>
          </cell>
          <cell r="F326" t="str">
            <v>Tanna</v>
          </cell>
          <cell r="G326" t="str">
            <v>Tafea</v>
          </cell>
          <cell r="H326" t="str">
            <v>0085118001</v>
          </cell>
          <cell r="I326" t="str">
            <v>ITAKU PRIMARY SCHOOL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147</v>
          </cell>
          <cell r="N326">
            <v>8900</v>
          </cell>
          <cell r="O326">
            <v>1308300</v>
          </cell>
          <cell r="P326">
            <v>392490</v>
          </cell>
          <cell r="Q326">
            <v>0</v>
          </cell>
          <cell r="R326">
            <v>392490</v>
          </cell>
          <cell r="S326">
            <v>392490</v>
          </cell>
        </row>
        <row r="327">
          <cell r="B327" t="str">
            <v>066432</v>
          </cell>
          <cell r="C327" t="str">
            <v>Iwunmit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0084968001</v>
          </cell>
          <cell r="I327" t="str">
            <v>IWUNMIT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180</v>
          </cell>
          <cell r="N327">
            <v>8900</v>
          </cell>
          <cell r="O327">
            <v>1602000</v>
          </cell>
          <cell r="P327">
            <v>480600</v>
          </cell>
          <cell r="Q327">
            <v>0</v>
          </cell>
          <cell r="R327">
            <v>480600</v>
          </cell>
          <cell r="S327">
            <v>480600</v>
          </cell>
        </row>
        <row r="328">
          <cell r="B328" t="str">
            <v>066433</v>
          </cell>
          <cell r="C328" t="str">
            <v>Kamahau (Karimasanga)</v>
          </cell>
          <cell r="D328" t="str">
            <v>ENG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0085028001</v>
          </cell>
          <cell r="I328" t="str">
            <v>KAMAHAU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117</v>
          </cell>
          <cell r="N328">
            <v>8900</v>
          </cell>
          <cell r="O328">
            <v>1041300</v>
          </cell>
          <cell r="P328">
            <v>312390</v>
          </cell>
          <cell r="Q328">
            <v>0</v>
          </cell>
          <cell r="R328">
            <v>312390</v>
          </cell>
          <cell r="S328">
            <v>312390</v>
          </cell>
        </row>
        <row r="329">
          <cell r="B329" t="str">
            <v>066435</v>
          </cell>
          <cell r="C329" t="str">
            <v>King's Cross</v>
          </cell>
          <cell r="D329" t="str">
            <v>FRE</v>
          </cell>
          <cell r="E329" t="str">
            <v>Government of Vanuatu</v>
          </cell>
          <cell r="F329" t="str">
            <v>Tanna</v>
          </cell>
          <cell r="G329" t="str">
            <v>Tafea</v>
          </cell>
          <cell r="H329" t="str">
            <v>0084970001</v>
          </cell>
          <cell r="I329" t="str">
            <v>KINGS CROSS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85</v>
          </cell>
          <cell r="N329">
            <v>8900</v>
          </cell>
          <cell r="O329">
            <v>756500</v>
          </cell>
          <cell r="P329">
            <v>226950</v>
          </cell>
          <cell r="Q329">
            <v>0</v>
          </cell>
          <cell r="R329">
            <v>226950</v>
          </cell>
          <cell r="S329">
            <v>226950</v>
          </cell>
        </row>
        <row r="330">
          <cell r="B330" t="str">
            <v>066436</v>
          </cell>
          <cell r="C330" t="str">
            <v>Kwamera</v>
          </cell>
          <cell r="D330" t="str">
            <v>ENG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0084972001</v>
          </cell>
          <cell r="I330" t="str">
            <v>KWAMERA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146</v>
          </cell>
          <cell r="N330">
            <v>8900</v>
          </cell>
          <cell r="O330">
            <v>1299400</v>
          </cell>
          <cell r="P330">
            <v>389820</v>
          </cell>
          <cell r="Q330">
            <v>0</v>
          </cell>
          <cell r="R330">
            <v>389820</v>
          </cell>
          <cell r="S330">
            <v>389820</v>
          </cell>
        </row>
        <row r="331">
          <cell r="B331" t="str">
            <v>066438</v>
          </cell>
          <cell r="C331" t="str">
            <v>Labongtaoua</v>
          </cell>
          <cell r="D331" t="str">
            <v>FRE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0084974001</v>
          </cell>
          <cell r="I331" t="str">
            <v>LAPANGTAWA PRIMARY SHOOL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68</v>
          </cell>
          <cell r="N331">
            <v>8900</v>
          </cell>
          <cell r="O331">
            <v>605200</v>
          </cell>
          <cell r="P331">
            <v>181560</v>
          </cell>
          <cell r="Q331">
            <v>0</v>
          </cell>
          <cell r="R331">
            <v>181560</v>
          </cell>
          <cell r="S331">
            <v>181560</v>
          </cell>
        </row>
        <row r="332">
          <cell r="B332" t="str">
            <v>066440</v>
          </cell>
          <cell r="C332" t="str">
            <v>Lamanaruan</v>
          </cell>
          <cell r="D332" t="str">
            <v>FRE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0085017001</v>
          </cell>
          <cell r="I332" t="str">
            <v>LAMANARUAN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61</v>
          </cell>
          <cell r="N332">
            <v>8900</v>
          </cell>
          <cell r="O332">
            <v>542900</v>
          </cell>
          <cell r="P332">
            <v>162870</v>
          </cell>
          <cell r="Q332">
            <v>0</v>
          </cell>
          <cell r="R332">
            <v>162870</v>
          </cell>
          <cell r="S332">
            <v>162870</v>
          </cell>
        </row>
        <row r="333">
          <cell r="B333" t="str">
            <v>066441</v>
          </cell>
          <cell r="C333" t="str">
            <v>Lamenaura</v>
          </cell>
          <cell r="D333" t="str">
            <v>FRE</v>
          </cell>
          <cell r="E333" t="str">
            <v>Church (Government Assisted)</v>
          </cell>
          <cell r="F333" t="str">
            <v>Tanna</v>
          </cell>
          <cell r="G333" t="str">
            <v>Tafea</v>
          </cell>
          <cell r="H333" t="str">
            <v>0085122001</v>
          </cell>
          <cell r="I333" t="str">
            <v>LAMANAURA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108</v>
          </cell>
          <cell r="N333">
            <v>8900</v>
          </cell>
          <cell r="O333">
            <v>961200</v>
          </cell>
          <cell r="P333">
            <v>288360</v>
          </cell>
          <cell r="Q333">
            <v>0</v>
          </cell>
          <cell r="R333">
            <v>288360</v>
          </cell>
          <cell r="S333">
            <v>288360</v>
          </cell>
        </row>
        <row r="334">
          <cell r="B334" t="str">
            <v>066443</v>
          </cell>
          <cell r="C334" t="str">
            <v>Lamlu</v>
          </cell>
          <cell r="D334" t="str">
            <v>FRE</v>
          </cell>
          <cell r="E334" t="str">
            <v>Church (Government Assisted)</v>
          </cell>
          <cell r="F334" t="str">
            <v>Tanna</v>
          </cell>
          <cell r="G334" t="str">
            <v>Tafea</v>
          </cell>
          <cell r="H334" t="str">
            <v>0085119001</v>
          </cell>
          <cell r="I334" t="str">
            <v>LAMLU PRIMARY SCHOOL</v>
          </cell>
          <cell r="J334" t="str">
            <v>PS</v>
          </cell>
          <cell r="K334" t="str">
            <v>Yes</v>
          </cell>
          <cell r="L334" t="str">
            <v xml:space="preserve">1 2 3 4 5 6 </v>
          </cell>
          <cell r="M334">
            <v>146</v>
          </cell>
          <cell r="N334">
            <v>8900</v>
          </cell>
          <cell r="O334">
            <v>1299400</v>
          </cell>
          <cell r="P334">
            <v>389820</v>
          </cell>
          <cell r="Q334">
            <v>0</v>
          </cell>
          <cell r="R334">
            <v>389820</v>
          </cell>
          <cell r="S334">
            <v>389820</v>
          </cell>
        </row>
        <row r="335">
          <cell r="B335" t="str">
            <v>066444</v>
          </cell>
          <cell r="C335" t="str">
            <v>Lamnatou</v>
          </cell>
          <cell r="D335" t="str">
            <v>FRE</v>
          </cell>
          <cell r="E335" t="str">
            <v>Government of Vanuatu</v>
          </cell>
          <cell r="F335" t="str">
            <v>Tanna</v>
          </cell>
          <cell r="G335" t="str">
            <v>Tafea</v>
          </cell>
          <cell r="H335" t="str">
            <v>0084976001</v>
          </cell>
          <cell r="I335" t="str">
            <v>LAMNATOU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146</v>
          </cell>
          <cell r="N335">
            <v>8900</v>
          </cell>
          <cell r="O335">
            <v>1299400</v>
          </cell>
          <cell r="P335">
            <v>389820</v>
          </cell>
          <cell r="Q335">
            <v>0</v>
          </cell>
          <cell r="R335">
            <v>389820</v>
          </cell>
          <cell r="S335">
            <v>389820</v>
          </cell>
        </row>
        <row r="336">
          <cell r="B336" t="str">
            <v>066445</v>
          </cell>
          <cell r="C336" t="str">
            <v>Lapkit</v>
          </cell>
          <cell r="D336" t="str">
            <v>FRE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0084977001</v>
          </cell>
          <cell r="I336" t="str">
            <v>LAPKIT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46</v>
          </cell>
          <cell r="N336">
            <v>8900</v>
          </cell>
          <cell r="O336">
            <v>409400</v>
          </cell>
          <cell r="P336">
            <v>122820</v>
          </cell>
          <cell r="Q336">
            <v>0</v>
          </cell>
          <cell r="R336">
            <v>122820</v>
          </cell>
          <cell r="S336">
            <v>122820</v>
          </cell>
        </row>
        <row r="337">
          <cell r="B337" t="str">
            <v>066447</v>
          </cell>
          <cell r="C337" t="str">
            <v>Launalang</v>
          </cell>
          <cell r="D337" t="str">
            <v>FRE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0084979001</v>
          </cell>
          <cell r="I337" t="str">
            <v>LAUNALANG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127</v>
          </cell>
          <cell r="N337">
            <v>8900</v>
          </cell>
          <cell r="O337">
            <v>1130300</v>
          </cell>
          <cell r="P337">
            <v>339090</v>
          </cell>
          <cell r="Q337">
            <v>0</v>
          </cell>
          <cell r="R337">
            <v>339090</v>
          </cell>
          <cell r="S337">
            <v>339090</v>
          </cell>
        </row>
        <row r="338">
          <cell r="B338" t="str">
            <v>0664475</v>
          </cell>
          <cell r="C338" t="str">
            <v>Ilvu alam</v>
          </cell>
          <cell r="D338" t="str">
            <v>FRE</v>
          </cell>
          <cell r="E338" t="str">
            <v>Church (Government Assisted)</v>
          </cell>
          <cell r="F338" t="str">
            <v>Erromango</v>
          </cell>
          <cell r="G338" t="str">
            <v>Tafea</v>
          </cell>
          <cell r="H338" t="str">
            <v>0103594001</v>
          </cell>
          <cell r="I338" t="str">
            <v>ILVU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28</v>
          </cell>
          <cell r="N338">
            <v>8900</v>
          </cell>
          <cell r="O338">
            <v>249200</v>
          </cell>
          <cell r="P338">
            <v>74760</v>
          </cell>
          <cell r="Q338">
            <v>0</v>
          </cell>
          <cell r="R338">
            <v>74760</v>
          </cell>
          <cell r="S338">
            <v>74760</v>
          </cell>
        </row>
        <row r="339">
          <cell r="B339" t="str">
            <v>0664480</v>
          </cell>
          <cell r="C339" t="str">
            <v>Lowenata</v>
          </cell>
          <cell r="D339" t="str">
            <v>ENG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0098392001</v>
          </cell>
          <cell r="I339" t="str">
            <v>LOWENATA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107</v>
          </cell>
          <cell r="N339">
            <v>8900</v>
          </cell>
          <cell r="O339">
            <v>952300</v>
          </cell>
          <cell r="P339">
            <v>285690</v>
          </cell>
          <cell r="Q339">
            <v>0</v>
          </cell>
          <cell r="R339">
            <v>285690</v>
          </cell>
          <cell r="S339">
            <v>285690</v>
          </cell>
        </row>
        <row r="340">
          <cell r="B340" t="str">
            <v>066449</v>
          </cell>
          <cell r="C340" t="str">
            <v>Lenakel</v>
          </cell>
          <cell r="D340" t="str">
            <v>ENG</v>
          </cell>
          <cell r="E340" t="str">
            <v>Church (Government Assisted)</v>
          </cell>
          <cell r="F340" t="str">
            <v>Tanna</v>
          </cell>
          <cell r="G340" t="str">
            <v>Tafea</v>
          </cell>
          <cell r="H340" t="str">
            <v>0084980001</v>
          </cell>
          <cell r="I340" t="str">
            <v>LENAKEL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407</v>
          </cell>
          <cell r="N340">
            <v>8900</v>
          </cell>
          <cell r="O340">
            <v>3622300</v>
          </cell>
          <cell r="P340">
            <v>1086690</v>
          </cell>
          <cell r="Q340">
            <v>0</v>
          </cell>
          <cell r="R340">
            <v>1086690</v>
          </cell>
          <cell r="S340">
            <v>1086690</v>
          </cell>
        </row>
        <row r="341">
          <cell r="B341" t="str">
            <v>0664493</v>
          </cell>
          <cell r="C341" t="str">
            <v>Enekis</v>
          </cell>
          <cell r="D341" t="str">
            <v>ENG</v>
          </cell>
          <cell r="E341" t="str">
            <v>Church (Government Assisted)</v>
          </cell>
          <cell r="F341" t="str">
            <v>Tanna</v>
          </cell>
          <cell r="G341" t="str">
            <v>Tafea</v>
          </cell>
          <cell r="H341" t="str">
            <v>0098393001</v>
          </cell>
          <cell r="I341" t="str">
            <v>ENEKIS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123</v>
          </cell>
          <cell r="N341">
            <v>8900</v>
          </cell>
          <cell r="O341">
            <v>1094700</v>
          </cell>
          <cell r="P341">
            <v>328410</v>
          </cell>
          <cell r="Q341">
            <v>0</v>
          </cell>
          <cell r="R341">
            <v>328410</v>
          </cell>
          <cell r="S341">
            <v>328410</v>
          </cell>
        </row>
        <row r="342">
          <cell r="B342" t="str">
            <v>0664494</v>
          </cell>
          <cell r="C342" t="str">
            <v>Leauer</v>
          </cell>
          <cell r="D342" t="str">
            <v>ENG</v>
          </cell>
          <cell r="E342" t="str">
            <v>Church (Government Assisted)</v>
          </cell>
          <cell r="F342" t="str">
            <v>Tanna</v>
          </cell>
          <cell r="G342" t="str">
            <v>Tafea</v>
          </cell>
          <cell r="H342" t="str">
            <v>0098262001</v>
          </cell>
          <cell r="I342" t="str">
            <v>LEAUR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76</v>
          </cell>
          <cell r="N342">
            <v>8900</v>
          </cell>
          <cell r="O342">
            <v>676400</v>
          </cell>
          <cell r="P342">
            <v>202920</v>
          </cell>
          <cell r="Q342">
            <v>0</v>
          </cell>
          <cell r="R342">
            <v>202920</v>
          </cell>
          <cell r="S342">
            <v>202920</v>
          </cell>
        </row>
        <row r="343">
          <cell r="B343" t="str">
            <v>066450</v>
          </cell>
          <cell r="C343" t="str">
            <v>Lenaken Francais</v>
          </cell>
          <cell r="D343" t="str">
            <v>FRE</v>
          </cell>
          <cell r="E343" t="str">
            <v>Government of Vanuatu</v>
          </cell>
          <cell r="F343" t="str">
            <v>Tanna</v>
          </cell>
          <cell r="G343" t="str">
            <v>Tafea</v>
          </cell>
          <cell r="H343" t="str">
            <v>0084982001</v>
          </cell>
          <cell r="I343" t="str">
            <v>LENAKEN PRIMARY SCHOOL</v>
          </cell>
          <cell r="J343" t="str">
            <v>PS</v>
          </cell>
          <cell r="K343" t="str">
            <v>Yes</v>
          </cell>
          <cell r="L343" t="str">
            <v xml:space="preserve">1 2 3 4 5 6 </v>
          </cell>
          <cell r="M343">
            <v>73</v>
          </cell>
          <cell r="N343">
            <v>8900</v>
          </cell>
          <cell r="O343">
            <v>649700</v>
          </cell>
          <cell r="P343">
            <v>194910</v>
          </cell>
          <cell r="Q343">
            <v>0</v>
          </cell>
          <cell r="R343">
            <v>194910</v>
          </cell>
          <cell r="S343">
            <v>194910</v>
          </cell>
        </row>
        <row r="344">
          <cell r="B344" t="str">
            <v>066451</v>
          </cell>
          <cell r="C344" t="str">
            <v>Lenaken English</v>
          </cell>
          <cell r="D344" t="str">
            <v>ENG</v>
          </cell>
          <cell r="E344" t="str">
            <v>Government of Vanuatu</v>
          </cell>
          <cell r="F344" t="str">
            <v>Tanna</v>
          </cell>
          <cell r="G344" t="str">
            <v>Tafea</v>
          </cell>
          <cell r="H344" t="str">
            <v>0084982001</v>
          </cell>
          <cell r="I344" t="str">
            <v>LENAKEN PRIMARY SCHOOL</v>
          </cell>
          <cell r="J344" t="str">
            <v>PS</v>
          </cell>
          <cell r="K344" t="str">
            <v>Yes</v>
          </cell>
          <cell r="L344" t="str">
            <v xml:space="preserve">1 2 3 4 5 6 </v>
          </cell>
          <cell r="M344">
            <v>112</v>
          </cell>
          <cell r="N344">
            <v>8900</v>
          </cell>
          <cell r="O344">
            <v>996800</v>
          </cell>
          <cell r="P344">
            <v>299040</v>
          </cell>
          <cell r="Q344">
            <v>0</v>
          </cell>
          <cell r="R344">
            <v>299040</v>
          </cell>
          <cell r="S344">
            <v>299040</v>
          </cell>
        </row>
        <row r="345">
          <cell r="B345" t="str">
            <v>0664512</v>
          </cell>
          <cell r="C345" t="str">
            <v>Tawiak Primary School</v>
          </cell>
          <cell r="D345" t="str">
            <v>ENG</v>
          </cell>
          <cell r="E345" t="str">
            <v>Church (Government Assisted)</v>
          </cell>
          <cell r="F345" t="str">
            <v>Tanna</v>
          </cell>
          <cell r="G345" t="str">
            <v>Tafea</v>
          </cell>
          <cell r="H345" t="str">
            <v>0161543001</v>
          </cell>
          <cell r="I345" t="str">
            <v>TAWIAK PRIMARY SCHOOL</v>
          </cell>
          <cell r="J345" t="str">
            <v>PS</v>
          </cell>
          <cell r="K345" t="str">
            <v>No</v>
          </cell>
          <cell r="L345" t="str">
            <v xml:space="preserve">1 2 3 4 5 6 </v>
          </cell>
          <cell r="M345">
            <v>44</v>
          </cell>
          <cell r="N345">
            <v>8900</v>
          </cell>
          <cell r="O345">
            <v>391600</v>
          </cell>
          <cell r="P345">
            <v>117480</v>
          </cell>
          <cell r="Q345">
            <v>55000</v>
          </cell>
          <cell r="R345">
            <v>62480</v>
          </cell>
          <cell r="S345">
            <v>62480</v>
          </cell>
        </row>
        <row r="346">
          <cell r="B346" t="str">
            <v>066455</v>
          </cell>
          <cell r="C346" t="str">
            <v>Loukatai</v>
          </cell>
          <cell r="D346" t="str">
            <v>ENG</v>
          </cell>
          <cell r="E346" t="str">
            <v>Government of Vanuatu</v>
          </cell>
          <cell r="F346" t="str">
            <v>Tanna</v>
          </cell>
          <cell r="G346" t="str">
            <v>Tafea</v>
          </cell>
          <cell r="H346" t="str">
            <v>0084985001</v>
          </cell>
          <cell r="I346" t="str">
            <v>LOUKATAI PRIMARY SCHOOL</v>
          </cell>
          <cell r="J346" t="str">
            <v>PS</v>
          </cell>
          <cell r="K346" t="str">
            <v>No</v>
          </cell>
          <cell r="L346" t="str">
            <v xml:space="preserve">1 2 3 4 5 6 </v>
          </cell>
          <cell r="M346">
            <v>162</v>
          </cell>
          <cell r="N346">
            <v>8900</v>
          </cell>
          <cell r="O346">
            <v>1441800</v>
          </cell>
          <cell r="P346">
            <v>432540</v>
          </cell>
          <cell r="Q346">
            <v>0</v>
          </cell>
          <cell r="R346">
            <v>432540</v>
          </cell>
          <cell r="S346">
            <v>432540</v>
          </cell>
        </row>
        <row r="347">
          <cell r="B347" t="str">
            <v>066456</v>
          </cell>
          <cell r="C347" t="str">
            <v>Lounabil</v>
          </cell>
          <cell r="D347" t="str">
            <v>ENG</v>
          </cell>
          <cell r="E347" t="str">
            <v>Government of Vanuatu</v>
          </cell>
          <cell r="F347" t="str">
            <v>Tanna</v>
          </cell>
          <cell r="G347" t="str">
            <v>Tafea</v>
          </cell>
          <cell r="H347" t="str">
            <v>0084986001</v>
          </cell>
          <cell r="I347" t="str">
            <v>LOUNABIL PRIMARY SCHOOL</v>
          </cell>
          <cell r="J347" t="str">
            <v>PS</v>
          </cell>
          <cell r="K347" t="str">
            <v>No</v>
          </cell>
          <cell r="L347" t="str">
            <v xml:space="preserve">1 2 3 4 5 6 </v>
          </cell>
          <cell r="M347">
            <v>67</v>
          </cell>
          <cell r="N347">
            <v>8900</v>
          </cell>
          <cell r="O347">
            <v>596300</v>
          </cell>
          <cell r="P347">
            <v>178890</v>
          </cell>
          <cell r="Q347">
            <v>0</v>
          </cell>
          <cell r="R347">
            <v>178890</v>
          </cell>
          <cell r="S347">
            <v>178890</v>
          </cell>
        </row>
        <row r="348">
          <cell r="B348" t="str">
            <v>0664564</v>
          </cell>
          <cell r="C348" t="str">
            <v>NTM Kwansiwi PS</v>
          </cell>
          <cell r="D348" t="str">
            <v>ENG</v>
          </cell>
          <cell r="E348" t="str">
            <v>Government of Vanuatu</v>
          </cell>
          <cell r="F348" t="str">
            <v>Tanna</v>
          </cell>
          <cell r="G348" t="str">
            <v>Tafea</v>
          </cell>
          <cell r="H348" t="str">
            <v>0203053001</v>
          </cell>
          <cell r="I348" t="str">
            <v>NTM KWANSIWI PRIMARY SCHOOL</v>
          </cell>
          <cell r="J348" t="str">
            <v>PS</v>
          </cell>
          <cell r="K348" t="str">
            <v>No</v>
          </cell>
          <cell r="L348" t="str">
            <v xml:space="preserve">1 2 3 4 5 6 </v>
          </cell>
          <cell r="M348">
            <v>75</v>
          </cell>
          <cell r="N348">
            <v>8900</v>
          </cell>
          <cell r="O348">
            <v>667500</v>
          </cell>
          <cell r="P348">
            <v>200250</v>
          </cell>
          <cell r="Q348">
            <v>0</v>
          </cell>
          <cell r="R348">
            <v>200250</v>
          </cell>
          <cell r="S348">
            <v>200250</v>
          </cell>
        </row>
        <row r="349">
          <cell r="B349" t="str">
            <v>066457</v>
          </cell>
          <cell r="C349" t="str">
            <v>Lounahunu</v>
          </cell>
          <cell r="D349" t="str">
            <v>ENG</v>
          </cell>
          <cell r="E349" t="str">
            <v>Government of Vanuatu</v>
          </cell>
          <cell r="F349" t="str">
            <v>Tanna</v>
          </cell>
          <cell r="G349" t="str">
            <v>Tafea</v>
          </cell>
          <cell r="H349" t="str">
            <v>0084987001</v>
          </cell>
          <cell r="I349" t="str">
            <v>LOUNAHUNU PRIMARY SCHOOL</v>
          </cell>
          <cell r="J349" t="str">
            <v>PS</v>
          </cell>
          <cell r="K349" t="str">
            <v>No</v>
          </cell>
          <cell r="L349" t="str">
            <v xml:space="preserve">1 2 3 4 5 6 </v>
          </cell>
          <cell r="M349">
            <v>157</v>
          </cell>
          <cell r="N349">
            <v>8900</v>
          </cell>
          <cell r="O349">
            <v>1397300</v>
          </cell>
          <cell r="P349">
            <v>419190</v>
          </cell>
          <cell r="Q349">
            <v>0</v>
          </cell>
          <cell r="R349">
            <v>419190</v>
          </cell>
          <cell r="S349">
            <v>419190</v>
          </cell>
        </row>
        <row r="350">
          <cell r="B350" t="str">
            <v>0664573</v>
          </cell>
          <cell r="C350" t="str">
            <v>Lounapek Ruan</v>
          </cell>
          <cell r="D350" t="str">
            <v>ENG</v>
          </cell>
          <cell r="E350" t="str">
            <v>Government of Vanuatu</v>
          </cell>
          <cell r="F350" t="str">
            <v>Tanna</v>
          </cell>
          <cell r="G350" t="str">
            <v>Tafea</v>
          </cell>
          <cell r="H350" t="str">
            <v>0016936001</v>
          </cell>
          <cell r="I350" t="str">
            <v>TAFEA PEB</v>
          </cell>
          <cell r="J350" t="str">
            <v>PS</v>
          </cell>
          <cell r="K350" t="str">
            <v>No</v>
          </cell>
          <cell r="L350" t="str">
            <v xml:space="preserve">1 2 3 4 5 6 </v>
          </cell>
          <cell r="M350">
            <v>78</v>
          </cell>
          <cell r="N350">
            <v>8900</v>
          </cell>
          <cell r="O350">
            <v>694200</v>
          </cell>
          <cell r="P350">
            <v>208260</v>
          </cell>
          <cell r="Q350">
            <v>0</v>
          </cell>
          <cell r="R350">
            <v>208260</v>
          </cell>
          <cell r="S350">
            <v>208260</v>
          </cell>
        </row>
        <row r="351">
          <cell r="B351" t="str">
            <v>066458</v>
          </cell>
          <cell r="C351" t="str">
            <v>Lounapayou</v>
          </cell>
          <cell r="D351" t="str">
            <v>FRE</v>
          </cell>
          <cell r="E351" t="str">
            <v>Government of Vanuatu</v>
          </cell>
          <cell r="F351" t="str">
            <v>Tanna</v>
          </cell>
          <cell r="G351" t="str">
            <v>Tafea</v>
          </cell>
          <cell r="H351" t="str">
            <v>0084989001</v>
          </cell>
          <cell r="I351" t="str">
            <v>LOUNAPAYOU PRIMARY SCHOOL</v>
          </cell>
          <cell r="J351" t="str">
            <v>PS</v>
          </cell>
          <cell r="K351" t="str">
            <v>No</v>
          </cell>
          <cell r="L351" t="str">
            <v xml:space="preserve">1 2 3 4 5 6 </v>
          </cell>
          <cell r="M351">
            <v>62</v>
          </cell>
          <cell r="N351">
            <v>8900</v>
          </cell>
          <cell r="O351">
            <v>551800</v>
          </cell>
          <cell r="P351">
            <v>165540</v>
          </cell>
          <cell r="Q351">
            <v>0</v>
          </cell>
          <cell r="R351">
            <v>165540</v>
          </cell>
          <cell r="S351">
            <v>165540</v>
          </cell>
        </row>
        <row r="352">
          <cell r="B352" t="str">
            <v>066459</v>
          </cell>
          <cell r="C352" t="str">
            <v>Lounapkiko</v>
          </cell>
          <cell r="D352" t="str">
            <v>ENG</v>
          </cell>
          <cell r="E352" t="str">
            <v>Government of Vanuatu</v>
          </cell>
          <cell r="F352" t="str">
            <v>Tanna</v>
          </cell>
          <cell r="G352" t="str">
            <v>Tafea</v>
          </cell>
          <cell r="H352" t="str">
            <v>0085012001</v>
          </cell>
          <cell r="I352" t="str">
            <v>LOUNAPKIKO PRIMARY SCHOOL</v>
          </cell>
          <cell r="J352" t="str">
            <v>PS</v>
          </cell>
          <cell r="K352" t="str">
            <v>No</v>
          </cell>
          <cell r="L352" t="str">
            <v xml:space="preserve">1 2 3 4 5 6 </v>
          </cell>
          <cell r="M352">
            <v>169</v>
          </cell>
          <cell r="N352">
            <v>8900</v>
          </cell>
          <cell r="O352">
            <v>1504100</v>
          </cell>
          <cell r="P352">
            <v>451230</v>
          </cell>
          <cell r="Q352">
            <v>0</v>
          </cell>
          <cell r="R352">
            <v>451230</v>
          </cell>
          <cell r="S352">
            <v>451230</v>
          </cell>
        </row>
        <row r="353">
          <cell r="B353" t="str">
            <v>066461</v>
          </cell>
          <cell r="C353" t="str">
            <v>Lousula</v>
          </cell>
          <cell r="D353" t="str">
            <v>ENG</v>
          </cell>
          <cell r="E353" t="str">
            <v>Government of Vanuatu</v>
          </cell>
          <cell r="F353" t="str">
            <v>Tanna</v>
          </cell>
          <cell r="G353" t="str">
            <v>Tafea</v>
          </cell>
          <cell r="H353" t="str">
            <v>0084990001</v>
          </cell>
          <cell r="I353" t="str">
            <v>LOUSULA PRIMARY SCHOOL</v>
          </cell>
          <cell r="J353" t="str">
            <v>PS</v>
          </cell>
          <cell r="K353" t="str">
            <v>No</v>
          </cell>
          <cell r="L353" t="str">
            <v xml:space="preserve">1 2 3 4 5 6 </v>
          </cell>
          <cell r="M353">
            <v>18</v>
          </cell>
          <cell r="N353">
            <v>8900</v>
          </cell>
          <cell r="O353">
            <v>160200</v>
          </cell>
          <cell r="P353">
            <v>48060</v>
          </cell>
          <cell r="Q353">
            <v>5000</v>
          </cell>
          <cell r="R353">
            <v>43060</v>
          </cell>
          <cell r="S353">
            <v>43060</v>
          </cell>
        </row>
        <row r="354">
          <cell r="B354" t="str">
            <v>066462</v>
          </cell>
          <cell r="C354" t="str">
            <v>Lowanatom</v>
          </cell>
          <cell r="D354" t="str">
            <v>FRE</v>
          </cell>
          <cell r="E354" t="str">
            <v>Church (Government Assisted)</v>
          </cell>
          <cell r="F354" t="str">
            <v>Tanna</v>
          </cell>
          <cell r="G354" t="str">
            <v>Tafea</v>
          </cell>
          <cell r="H354" t="str">
            <v>0085030001</v>
          </cell>
          <cell r="I354" t="str">
            <v>LOWANATOM PRIMARY SCHOOL</v>
          </cell>
          <cell r="J354" t="str">
            <v>PS</v>
          </cell>
          <cell r="K354" t="str">
            <v>No</v>
          </cell>
          <cell r="L354" t="str">
            <v xml:space="preserve">1 2 3 4 5 6 </v>
          </cell>
          <cell r="M354">
            <v>140</v>
          </cell>
          <cell r="N354">
            <v>8900</v>
          </cell>
          <cell r="O354">
            <v>1246000</v>
          </cell>
          <cell r="P354">
            <v>373800</v>
          </cell>
          <cell r="Q354">
            <v>0</v>
          </cell>
          <cell r="R354">
            <v>373800</v>
          </cell>
          <cell r="S354">
            <v>373800</v>
          </cell>
        </row>
        <row r="355">
          <cell r="B355" t="str">
            <v>066464</v>
          </cell>
          <cell r="C355" t="str">
            <v>Lowieru</v>
          </cell>
          <cell r="D355" t="str">
            <v>FRE</v>
          </cell>
          <cell r="E355" t="str">
            <v>Government of Vanuatu</v>
          </cell>
          <cell r="F355" t="str">
            <v>Tanna</v>
          </cell>
          <cell r="G355" t="str">
            <v>Tafea</v>
          </cell>
          <cell r="H355" t="str">
            <v>0084992001</v>
          </cell>
          <cell r="I355" t="str">
            <v>LOWIERU PRIMARY SCHOOL</v>
          </cell>
          <cell r="J355" t="str">
            <v>PS</v>
          </cell>
          <cell r="K355" t="str">
            <v>No</v>
          </cell>
          <cell r="L355" t="str">
            <v xml:space="preserve">1 2 3 4 5 6 </v>
          </cell>
          <cell r="M355">
            <v>121</v>
          </cell>
          <cell r="N355">
            <v>8900</v>
          </cell>
          <cell r="O355">
            <v>1076900</v>
          </cell>
          <cell r="P355">
            <v>323070</v>
          </cell>
          <cell r="Q355">
            <v>0</v>
          </cell>
          <cell r="R355">
            <v>323070</v>
          </cell>
          <cell r="S355">
            <v>323070</v>
          </cell>
        </row>
        <row r="356">
          <cell r="B356" t="str">
            <v>066465</v>
          </cell>
          <cell r="C356" t="str">
            <v>Manuapen</v>
          </cell>
          <cell r="D356" t="str">
            <v>FRE</v>
          </cell>
          <cell r="E356" t="str">
            <v>Government of Vanuatu</v>
          </cell>
          <cell r="F356" t="str">
            <v>Tanna</v>
          </cell>
          <cell r="G356" t="str">
            <v>Tafea</v>
          </cell>
          <cell r="H356" t="str">
            <v>0084994001</v>
          </cell>
          <cell r="I356" t="str">
            <v>MANUAPEN PRIMARY SCHOOL</v>
          </cell>
          <cell r="J356" t="str">
            <v>PS</v>
          </cell>
          <cell r="K356" t="str">
            <v>No</v>
          </cell>
          <cell r="L356" t="str">
            <v xml:space="preserve">1 2 3 4 5 6 </v>
          </cell>
          <cell r="M356">
            <v>80</v>
          </cell>
          <cell r="N356">
            <v>8900</v>
          </cell>
          <cell r="O356">
            <v>712000</v>
          </cell>
          <cell r="P356">
            <v>213600</v>
          </cell>
          <cell r="Q356">
            <v>0</v>
          </cell>
          <cell r="R356">
            <v>213600</v>
          </cell>
          <cell r="S356">
            <v>213600</v>
          </cell>
        </row>
        <row r="357">
          <cell r="B357" t="str">
            <v>066470</v>
          </cell>
          <cell r="C357" t="str">
            <v>Louwanpakil</v>
          </cell>
          <cell r="D357" t="str">
            <v>ENG</v>
          </cell>
          <cell r="E357" t="str">
            <v>Church (Government Assisted)</v>
          </cell>
          <cell r="F357" t="str">
            <v>Tanna</v>
          </cell>
          <cell r="G357" t="str">
            <v>Tafea</v>
          </cell>
          <cell r="H357" t="str">
            <v>0210349001</v>
          </cell>
          <cell r="I357" t="str">
            <v>LOUWANPAKIL PRIMARY SCHOOL</v>
          </cell>
          <cell r="J357" t="str">
            <v>PS</v>
          </cell>
          <cell r="K357" t="str">
            <v>No</v>
          </cell>
          <cell r="L357" t="str">
            <v xml:space="preserve">1 2 3 4 5 6 </v>
          </cell>
          <cell r="M357">
            <v>52</v>
          </cell>
          <cell r="N357">
            <v>8900</v>
          </cell>
          <cell r="O357">
            <v>462800</v>
          </cell>
          <cell r="P357">
            <v>138840</v>
          </cell>
          <cell r="Q357">
            <v>0</v>
          </cell>
          <cell r="R357">
            <v>138840</v>
          </cell>
          <cell r="S357">
            <v>138840</v>
          </cell>
        </row>
        <row r="358">
          <cell r="B358" t="str">
            <v>066476</v>
          </cell>
          <cell r="C358" t="str">
            <v>Port Resolution</v>
          </cell>
          <cell r="D358" t="str">
            <v>ENG</v>
          </cell>
          <cell r="E358" t="str">
            <v>Government of Vanuatu</v>
          </cell>
          <cell r="F358" t="str">
            <v>Tanna</v>
          </cell>
          <cell r="G358" t="str">
            <v>Tafea</v>
          </cell>
          <cell r="H358" t="str">
            <v>0084997001</v>
          </cell>
          <cell r="I358" t="str">
            <v>PORT RESOLUTION PRIMARY SCHOOL</v>
          </cell>
          <cell r="J358" t="str">
            <v>PS</v>
          </cell>
          <cell r="K358" t="str">
            <v>No</v>
          </cell>
          <cell r="L358" t="str">
            <v xml:space="preserve">1 2 3 4 5 6 </v>
          </cell>
          <cell r="M358">
            <v>97</v>
          </cell>
          <cell r="N358">
            <v>8900</v>
          </cell>
          <cell r="O358">
            <v>863300</v>
          </cell>
          <cell r="P358">
            <v>258990</v>
          </cell>
          <cell r="Q358">
            <v>0</v>
          </cell>
          <cell r="R358">
            <v>258990</v>
          </cell>
          <cell r="S358">
            <v>258990</v>
          </cell>
        </row>
        <row r="359">
          <cell r="B359" t="str">
            <v>066480</v>
          </cell>
          <cell r="C359" t="str">
            <v>Tuhu</v>
          </cell>
          <cell r="D359" t="str">
            <v>ENG</v>
          </cell>
          <cell r="E359" t="str">
            <v>Government of Vanuatu</v>
          </cell>
          <cell r="F359" t="str">
            <v>Tanna</v>
          </cell>
          <cell r="G359" t="str">
            <v>Tafea</v>
          </cell>
          <cell r="H359" t="str">
            <v>0084998001</v>
          </cell>
          <cell r="I359" t="str">
            <v>TUHU PRIMARY SCHOOL</v>
          </cell>
          <cell r="J359" t="str">
            <v>PS</v>
          </cell>
          <cell r="K359" t="str">
            <v>No</v>
          </cell>
          <cell r="L359" t="str">
            <v xml:space="preserve">1 2 3 4 5 6 </v>
          </cell>
          <cell r="M359">
            <v>177</v>
          </cell>
          <cell r="N359">
            <v>8900</v>
          </cell>
          <cell r="O359">
            <v>1575300</v>
          </cell>
          <cell r="P359">
            <v>472590</v>
          </cell>
          <cell r="Q359">
            <v>0</v>
          </cell>
          <cell r="R359">
            <v>472590</v>
          </cell>
          <cell r="S359">
            <v>472590</v>
          </cell>
        </row>
        <row r="360">
          <cell r="B360" t="str">
            <v>066483</v>
          </cell>
          <cell r="C360" t="str">
            <v>Yapilmai</v>
          </cell>
          <cell r="D360" t="str">
            <v>FRE</v>
          </cell>
          <cell r="E360" t="str">
            <v>Government of Vanuatu</v>
          </cell>
          <cell r="F360" t="str">
            <v>Tanna</v>
          </cell>
          <cell r="G360" t="str">
            <v>Tafea</v>
          </cell>
          <cell r="H360" t="str">
            <v>0084999001</v>
          </cell>
          <cell r="I360" t="str">
            <v>YAPILMAI PRIMARY SCHOOL</v>
          </cell>
          <cell r="J360" t="str">
            <v>PS</v>
          </cell>
          <cell r="K360" t="str">
            <v>No</v>
          </cell>
          <cell r="L360" t="str">
            <v xml:space="preserve">1 2 3 4 5 6 </v>
          </cell>
          <cell r="M360">
            <v>214</v>
          </cell>
          <cell r="N360">
            <v>8900</v>
          </cell>
          <cell r="O360">
            <v>1904600</v>
          </cell>
          <cell r="P360">
            <v>571380</v>
          </cell>
          <cell r="Q360">
            <v>0</v>
          </cell>
          <cell r="R360">
            <v>571380</v>
          </cell>
          <cell r="S360">
            <v>571380</v>
          </cell>
        </row>
        <row r="361">
          <cell r="B361" t="str">
            <v>066491</v>
          </cell>
          <cell r="C361" t="str">
            <v>Day Spring</v>
          </cell>
          <cell r="D361" t="str">
            <v>ENG</v>
          </cell>
          <cell r="E361" t="str">
            <v>Government of Vanuatu</v>
          </cell>
          <cell r="F361" t="str">
            <v>Tanna</v>
          </cell>
          <cell r="G361" t="str">
            <v>Tafea</v>
          </cell>
          <cell r="H361" t="str">
            <v>0085005001</v>
          </cell>
          <cell r="I361" t="str">
            <v>DAY SPRING PRIMARY SCHOOL</v>
          </cell>
          <cell r="J361" t="str">
            <v>PS</v>
          </cell>
          <cell r="K361" t="str">
            <v>No</v>
          </cell>
          <cell r="L361" t="str">
            <v xml:space="preserve">1 2 3 4 5 6 </v>
          </cell>
          <cell r="M361">
            <v>89</v>
          </cell>
          <cell r="N361">
            <v>8900</v>
          </cell>
          <cell r="O361">
            <v>792100</v>
          </cell>
          <cell r="P361">
            <v>237630</v>
          </cell>
          <cell r="Q361">
            <v>0</v>
          </cell>
          <cell r="R361">
            <v>237630</v>
          </cell>
          <cell r="S361">
            <v>237630</v>
          </cell>
        </row>
        <row r="362">
          <cell r="B362" t="str">
            <v>066529</v>
          </cell>
          <cell r="C362" t="str">
            <v>Ishia</v>
          </cell>
          <cell r="D362" t="str">
            <v>ENG</v>
          </cell>
          <cell r="E362" t="str">
            <v>Government of Vanuatu</v>
          </cell>
          <cell r="F362" t="str">
            <v>Futuna</v>
          </cell>
          <cell r="G362" t="str">
            <v>Tafea</v>
          </cell>
          <cell r="H362" t="str">
            <v>0085007001</v>
          </cell>
          <cell r="I362" t="str">
            <v>ISHIA PRIMARY SCHOOL</v>
          </cell>
          <cell r="J362" t="str">
            <v>PS</v>
          </cell>
          <cell r="K362" t="str">
            <v>No</v>
          </cell>
          <cell r="L362" t="str">
            <v xml:space="preserve">1 2 3 4 5 6 </v>
          </cell>
          <cell r="M362">
            <v>130</v>
          </cell>
          <cell r="N362">
            <v>8900</v>
          </cell>
          <cell r="O362">
            <v>1157000</v>
          </cell>
          <cell r="P362">
            <v>347100</v>
          </cell>
          <cell r="Q362">
            <v>0</v>
          </cell>
          <cell r="R362">
            <v>347100</v>
          </cell>
          <cell r="S362">
            <v>347100</v>
          </cell>
        </row>
        <row r="363">
          <cell r="B363" t="str">
            <v>066701</v>
          </cell>
          <cell r="C363" t="str">
            <v>Analgauhat</v>
          </cell>
          <cell r="D363" t="str">
            <v>ENG</v>
          </cell>
          <cell r="E363" t="str">
            <v>Government of Vanuatu</v>
          </cell>
          <cell r="F363" t="str">
            <v>Aneityum</v>
          </cell>
          <cell r="G363" t="str">
            <v>Tafea</v>
          </cell>
          <cell r="H363" t="str">
            <v>0085008001</v>
          </cell>
          <cell r="I363" t="str">
            <v>ANALGAUHAT PRIMARY SCHOOL</v>
          </cell>
          <cell r="J363" t="str">
            <v>PS</v>
          </cell>
          <cell r="K363" t="str">
            <v>No</v>
          </cell>
          <cell r="L363" t="str">
            <v xml:space="preserve">1 2 3 4 5 6 </v>
          </cell>
          <cell r="M363">
            <v>177</v>
          </cell>
          <cell r="N363">
            <v>8900</v>
          </cell>
          <cell r="O363">
            <v>1575300</v>
          </cell>
          <cell r="P363">
            <v>472590</v>
          </cell>
          <cell r="Q363">
            <v>0</v>
          </cell>
          <cell r="R363">
            <v>472590</v>
          </cell>
          <cell r="S363">
            <v>472590</v>
          </cell>
        </row>
        <row r="364">
          <cell r="B364" t="str">
            <v>066781</v>
          </cell>
          <cell r="C364" t="str">
            <v>Umej</v>
          </cell>
          <cell r="D364" t="str">
            <v>FRE</v>
          </cell>
          <cell r="E364" t="str">
            <v>Church (Government Assisted)</v>
          </cell>
          <cell r="F364" t="str">
            <v>Aneityum</v>
          </cell>
          <cell r="G364" t="str">
            <v>Tafea</v>
          </cell>
          <cell r="H364" t="str">
            <v>0085126001</v>
          </cell>
          <cell r="I364" t="str">
            <v>UMEJ PRIMARY SCHOOL</v>
          </cell>
          <cell r="J364" t="str">
            <v>PS</v>
          </cell>
          <cell r="K364" t="str">
            <v>No</v>
          </cell>
          <cell r="L364" t="str">
            <v xml:space="preserve">1 2 3 4 5 6 </v>
          </cell>
          <cell r="M364">
            <v>61</v>
          </cell>
          <cell r="N364">
            <v>8900</v>
          </cell>
          <cell r="O364">
            <v>542900</v>
          </cell>
          <cell r="P364">
            <v>162870</v>
          </cell>
          <cell r="Q364">
            <v>0</v>
          </cell>
          <cell r="R364">
            <v>162870</v>
          </cell>
          <cell r="S364">
            <v>162870</v>
          </cell>
        </row>
        <row r="365">
          <cell r="B365" t="str">
            <v>022283</v>
          </cell>
          <cell r="C365" t="str">
            <v>Vusfongo Junior M.School</v>
          </cell>
          <cell r="D365" t="str">
            <v>ENG</v>
          </cell>
          <cell r="E365" t="str">
            <v>Church (Government Assisted)</v>
          </cell>
          <cell r="F365" t="str">
            <v>Santo</v>
          </cell>
          <cell r="G365" t="str">
            <v>Sanma</v>
          </cell>
          <cell r="H365" t="str">
            <v>0098407001</v>
          </cell>
          <cell r="I365" t="str">
            <v>VUSVONGO COMMUNITY PRIMARY SCHOOL</v>
          </cell>
          <cell r="J365" t="str">
            <v>PS</v>
          </cell>
          <cell r="K365" t="str">
            <v>No</v>
          </cell>
          <cell r="L365" t="str">
            <v xml:space="preserve">1 2 3 4 5 6 </v>
          </cell>
          <cell r="M365">
            <v>50</v>
          </cell>
          <cell r="N365">
            <v>8900</v>
          </cell>
          <cell r="O365">
            <v>445000</v>
          </cell>
          <cell r="P365">
            <v>133500</v>
          </cell>
          <cell r="Q365">
            <v>0</v>
          </cell>
          <cell r="R365">
            <v>133500</v>
          </cell>
          <cell r="S365">
            <v>133500</v>
          </cell>
        </row>
        <row r="366">
          <cell r="B366" t="str">
            <v>022244</v>
          </cell>
          <cell r="C366" t="str">
            <v>Vusiroro</v>
          </cell>
          <cell r="D366" t="str">
            <v>FRE</v>
          </cell>
          <cell r="E366" t="str">
            <v>Church (Government Assisted)</v>
          </cell>
          <cell r="F366" t="str">
            <v>Santo</v>
          </cell>
          <cell r="G366" t="str">
            <v>Sanma</v>
          </cell>
          <cell r="H366" t="str">
            <v>0084668001</v>
          </cell>
          <cell r="I366" t="str">
            <v>VUSIRORO PRIMARY SCHOOL</v>
          </cell>
          <cell r="J366" t="str">
            <v>PS</v>
          </cell>
          <cell r="K366" t="str">
            <v>No</v>
          </cell>
          <cell r="L366" t="str">
            <v xml:space="preserve">1 2 3 4 5 6 </v>
          </cell>
          <cell r="M366">
            <v>27</v>
          </cell>
          <cell r="N366">
            <v>8900</v>
          </cell>
          <cell r="O366">
            <v>240300</v>
          </cell>
          <cell r="P366">
            <v>72090</v>
          </cell>
          <cell r="Q366">
            <v>0</v>
          </cell>
          <cell r="R366">
            <v>72090</v>
          </cell>
          <cell r="S366">
            <v>72090</v>
          </cell>
        </row>
        <row r="367">
          <cell r="B367" t="str">
            <v>022278</v>
          </cell>
          <cell r="C367" t="str">
            <v>Winsao</v>
          </cell>
          <cell r="D367" t="str">
            <v>ENG</v>
          </cell>
          <cell r="E367" t="str">
            <v>Government of Vanuatu</v>
          </cell>
          <cell r="F367" t="str">
            <v>Santo</v>
          </cell>
          <cell r="G367" t="str">
            <v>Sanma</v>
          </cell>
          <cell r="H367" t="str">
            <v>0098397001</v>
          </cell>
          <cell r="I367" t="str">
            <v>WINSAO PRIMARY SCHOOL</v>
          </cell>
          <cell r="J367" t="str">
            <v>PS</v>
          </cell>
          <cell r="K367" t="str">
            <v>No</v>
          </cell>
          <cell r="L367" t="str">
            <v xml:space="preserve">1 2 3 4 5 6 </v>
          </cell>
          <cell r="M367">
            <v>32</v>
          </cell>
          <cell r="N367">
            <v>8900</v>
          </cell>
          <cell r="O367">
            <v>284800</v>
          </cell>
          <cell r="P367">
            <v>85440</v>
          </cell>
          <cell r="Q367">
            <v>0</v>
          </cell>
          <cell r="R367">
            <v>85440</v>
          </cell>
          <cell r="S367">
            <v>85440</v>
          </cell>
        </row>
      </sheetData>
      <sheetData sheetId="2">
        <row r="12">
          <cell r="B12" t="str">
            <v>011003</v>
          </cell>
          <cell r="C12" t="str">
            <v>Bagavegug</v>
          </cell>
          <cell r="D12" t="str">
            <v>ENG</v>
          </cell>
          <cell r="E12" t="str">
            <v>Government of Vanuatu</v>
          </cell>
          <cell r="F12" t="str">
            <v>Toga</v>
          </cell>
          <cell r="G12" t="str">
            <v>Torba</v>
          </cell>
          <cell r="H12" t="str">
            <v>0084577001</v>
          </cell>
          <cell r="I12" t="str">
            <v>BAKAVEGUG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96</v>
          </cell>
          <cell r="N12">
            <v>8900</v>
          </cell>
          <cell r="O12">
            <v>854400</v>
          </cell>
          <cell r="P12">
            <v>256320</v>
          </cell>
          <cell r="R12">
            <v>256320</v>
          </cell>
          <cell r="S12">
            <v>0</v>
          </cell>
          <cell r="T12">
            <v>256320</v>
          </cell>
          <cell r="U12">
            <v>256320</v>
          </cell>
        </row>
        <row r="13">
          <cell r="B13" t="str">
            <v>010401</v>
          </cell>
          <cell r="C13" t="str">
            <v>Baldwin Lonsdale Memorial (BLMS)</v>
          </cell>
          <cell r="D13" t="str">
            <v>ENG</v>
          </cell>
          <cell r="E13" t="str">
            <v>Government of Vanuatu</v>
          </cell>
          <cell r="F13" t="str">
            <v>Vanua Lava</v>
          </cell>
          <cell r="G13" t="str">
            <v>Torba</v>
          </cell>
          <cell r="H13" t="str">
            <v>0084581001</v>
          </cell>
          <cell r="I13" t="str">
            <v>AREP PRIMARY SCHOOL</v>
          </cell>
          <cell r="J13" t="str">
            <v>PS</v>
          </cell>
          <cell r="K13" t="str">
            <v>Yes</v>
          </cell>
          <cell r="L13" t="str">
            <v xml:space="preserve">1 2 3 4 5 6 </v>
          </cell>
          <cell r="M13">
            <v>120</v>
          </cell>
          <cell r="N13">
            <v>8900</v>
          </cell>
          <cell r="O13">
            <v>1068000</v>
          </cell>
          <cell r="P13">
            <v>320400</v>
          </cell>
          <cell r="R13">
            <v>320400</v>
          </cell>
          <cell r="S13">
            <v>0</v>
          </cell>
          <cell r="T13">
            <v>320400</v>
          </cell>
          <cell r="U13">
            <v>320400</v>
          </cell>
        </row>
        <row r="14">
          <cell r="B14" t="str">
            <v>0104095</v>
          </cell>
          <cell r="C14" t="str">
            <v>Ecole Primaire de Baldwin Lonsdale Memorial (BLMS)</v>
          </cell>
          <cell r="D14" t="str">
            <v>FRE</v>
          </cell>
          <cell r="E14" t="str">
            <v>Government of Vanuatu</v>
          </cell>
          <cell r="F14" t="str">
            <v>Vanua Lava</v>
          </cell>
          <cell r="G14" t="str">
            <v>Torba</v>
          </cell>
          <cell r="H14" t="str">
            <v>0084581001</v>
          </cell>
          <cell r="I14" t="str">
            <v>AREP PRIMARY SCHOOL</v>
          </cell>
          <cell r="J14" t="str">
            <v>PS</v>
          </cell>
          <cell r="K14" t="str">
            <v>Yes</v>
          </cell>
          <cell r="L14" t="str">
            <v xml:space="preserve">1 2 3 4 5 6 </v>
          </cell>
          <cell r="M14">
            <v>68</v>
          </cell>
          <cell r="N14">
            <v>8900</v>
          </cell>
          <cell r="O14">
            <v>605200</v>
          </cell>
          <cell r="P14">
            <v>181560</v>
          </cell>
          <cell r="R14">
            <v>181560</v>
          </cell>
          <cell r="S14">
            <v>0</v>
          </cell>
          <cell r="T14">
            <v>181560</v>
          </cell>
          <cell r="U14">
            <v>181560</v>
          </cell>
        </row>
        <row r="15">
          <cell r="B15" t="str">
            <v>010106</v>
          </cell>
          <cell r="C15" t="str">
            <v>Losalava</v>
          </cell>
          <cell r="D15" t="str">
            <v>ENG</v>
          </cell>
          <cell r="E15" t="str">
            <v>Church (Government Assisted)</v>
          </cell>
          <cell r="F15" t="str">
            <v>Gaua</v>
          </cell>
          <cell r="G15" t="str">
            <v>Torba</v>
          </cell>
          <cell r="H15" t="str">
            <v>0084559001</v>
          </cell>
          <cell r="I15" t="str">
            <v>LOSOLAVA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159</v>
          </cell>
          <cell r="N15">
            <v>8900</v>
          </cell>
          <cell r="O15">
            <v>1415100</v>
          </cell>
          <cell r="P15">
            <v>424530</v>
          </cell>
          <cell r="R15">
            <v>424530</v>
          </cell>
          <cell r="S15">
            <v>0</v>
          </cell>
          <cell r="T15">
            <v>424530</v>
          </cell>
          <cell r="U15">
            <v>424530</v>
          </cell>
        </row>
        <row r="16">
          <cell r="B16" t="str">
            <v>010308</v>
          </cell>
          <cell r="C16" t="str">
            <v>Nergar</v>
          </cell>
          <cell r="D16" t="str">
            <v>FRE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0084565001</v>
          </cell>
          <cell r="I16" t="str">
            <v>NEGAR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50</v>
          </cell>
          <cell r="N16">
            <v>8900</v>
          </cell>
          <cell r="O16">
            <v>445000</v>
          </cell>
          <cell r="P16">
            <v>133500</v>
          </cell>
          <cell r="R16">
            <v>133500</v>
          </cell>
          <cell r="S16">
            <v>0</v>
          </cell>
          <cell r="T16">
            <v>133500</v>
          </cell>
          <cell r="U16">
            <v>133500</v>
          </cell>
        </row>
        <row r="17">
          <cell r="B17" t="str">
            <v>011110</v>
          </cell>
          <cell r="C17" t="str">
            <v>Robin Memorial</v>
          </cell>
          <cell r="D17" t="str">
            <v>ENG</v>
          </cell>
          <cell r="E17" t="str">
            <v>Church (Government Assisted)</v>
          </cell>
          <cell r="F17" t="str">
            <v>Loh</v>
          </cell>
          <cell r="G17" t="str">
            <v>Torba</v>
          </cell>
          <cell r="H17" t="str">
            <v>0084578001</v>
          </cell>
          <cell r="I17" t="str">
            <v>ROBIN PRIMARY SCHOOL</v>
          </cell>
          <cell r="J17" t="str">
            <v>PS</v>
          </cell>
          <cell r="K17" t="str">
            <v>No</v>
          </cell>
          <cell r="L17" t="str">
            <v xml:space="preserve">1 2 3 4 5 6 7 8 </v>
          </cell>
          <cell r="M17">
            <v>63</v>
          </cell>
          <cell r="N17">
            <v>8900</v>
          </cell>
          <cell r="O17">
            <v>560700</v>
          </cell>
          <cell r="P17">
            <v>168210</v>
          </cell>
          <cell r="R17">
            <v>168210</v>
          </cell>
          <cell r="S17">
            <v>0</v>
          </cell>
          <cell r="T17">
            <v>168210</v>
          </cell>
          <cell r="U17">
            <v>168210</v>
          </cell>
        </row>
        <row r="18">
          <cell r="B18" t="str">
            <v>010411</v>
          </cell>
          <cell r="C18" t="str">
            <v>Sanlang</v>
          </cell>
          <cell r="D18" t="str">
            <v>ENG</v>
          </cell>
          <cell r="E18" t="str">
            <v>Church (Government Assisted)</v>
          </cell>
          <cell r="F18" t="str">
            <v>Vanua Lava</v>
          </cell>
          <cell r="G18" t="str">
            <v>Torba</v>
          </cell>
          <cell r="H18" t="str">
            <v>0084569001</v>
          </cell>
          <cell r="I18" t="str">
            <v>SANLANG PRIMARY SCHOOL</v>
          </cell>
          <cell r="J18" t="str">
            <v>PS</v>
          </cell>
          <cell r="K18" t="str">
            <v>No</v>
          </cell>
          <cell r="L18" t="str">
            <v xml:space="preserve">1 2 3 4 5 6 7 8 </v>
          </cell>
          <cell r="M18">
            <v>167</v>
          </cell>
          <cell r="N18">
            <v>8900</v>
          </cell>
          <cell r="O18">
            <v>1486300</v>
          </cell>
          <cell r="P18">
            <v>445890</v>
          </cell>
          <cell r="R18">
            <v>445890</v>
          </cell>
          <cell r="S18">
            <v>0</v>
          </cell>
          <cell r="T18">
            <v>445890</v>
          </cell>
          <cell r="U18">
            <v>445890</v>
          </cell>
        </row>
        <row r="19">
          <cell r="B19" t="str">
            <v>010113</v>
          </cell>
          <cell r="C19" t="str">
            <v>Sarantar</v>
          </cell>
          <cell r="D19" t="str">
            <v>ENG</v>
          </cell>
          <cell r="E19" t="str">
            <v>Government of Vanuatu</v>
          </cell>
          <cell r="F19" t="str">
            <v>Gaua</v>
          </cell>
          <cell r="G19" t="str">
            <v>Torba</v>
          </cell>
          <cell r="H19" t="str">
            <v>0084561001</v>
          </cell>
          <cell r="I19" t="str">
            <v>SARANTAR PRIMARY SCHOOL</v>
          </cell>
          <cell r="J19" t="str">
            <v>PS</v>
          </cell>
          <cell r="K19" t="str">
            <v>No</v>
          </cell>
          <cell r="L19" t="str">
            <v xml:space="preserve">1 2 3 4 5 6 </v>
          </cell>
          <cell r="M19">
            <v>55</v>
          </cell>
          <cell r="N19">
            <v>8900</v>
          </cell>
          <cell r="O19">
            <v>489500</v>
          </cell>
          <cell r="P19">
            <v>146850</v>
          </cell>
          <cell r="R19">
            <v>146850</v>
          </cell>
          <cell r="S19">
            <v>0</v>
          </cell>
          <cell r="T19">
            <v>146850</v>
          </cell>
          <cell r="U19">
            <v>146850</v>
          </cell>
        </row>
        <row r="20">
          <cell r="B20" t="str">
            <v>010914</v>
          </cell>
          <cell r="C20" t="str">
            <v>Shelil</v>
          </cell>
          <cell r="D20" t="str">
            <v>ENG</v>
          </cell>
          <cell r="E20" t="str">
            <v>Government of Vanuatu</v>
          </cell>
          <cell r="F20" t="str">
            <v>Ureparapara</v>
          </cell>
          <cell r="G20" t="str">
            <v>Torba</v>
          </cell>
          <cell r="H20" t="str">
            <v>0084575001</v>
          </cell>
          <cell r="I20" t="str">
            <v>SHELIL PRIMARY SCHOOL</v>
          </cell>
          <cell r="J20" t="str">
            <v>PS</v>
          </cell>
          <cell r="K20" t="str">
            <v>No</v>
          </cell>
          <cell r="L20" t="str">
            <v xml:space="preserve">1 2 3 4 5 6 </v>
          </cell>
          <cell r="M20">
            <v>37</v>
          </cell>
          <cell r="N20">
            <v>8900</v>
          </cell>
          <cell r="O20">
            <v>329300</v>
          </cell>
          <cell r="P20">
            <v>98790</v>
          </cell>
          <cell r="R20">
            <v>98790</v>
          </cell>
          <cell r="S20">
            <v>0</v>
          </cell>
          <cell r="T20">
            <v>98790</v>
          </cell>
          <cell r="U20">
            <v>98790</v>
          </cell>
        </row>
        <row r="21">
          <cell r="B21" t="str">
            <v>010915</v>
          </cell>
          <cell r="C21" t="str">
            <v>Shem Rolley</v>
          </cell>
          <cell r="D21" t="str">
            <v>ENG</v>
          </cell>
          <cell r="E21" t="str">
            <v>Church (Government Assisted)</v>
          </cell>
          <cell r="F21" t="str">
            <v>Ureparapara</v>
          </cell>
          <cell r="G21" t="str">
            <v>Torba</v>
          </cell>
          <cell r="H21" t="str">
            <v>0084576001</v>
          </cell>
          <cell r="I21" t="str">
            <v>SHEM ROLLEY PRIMARY SCHOOL</v>
          </cell>
          <cell r="J21" t="str">
            <v>PS</v>
          </cell>
          <cell r="K21" t="str">
            <v>No</v>
          </cell>
          <cell r="L21" t="str">
            <v xml:space="preserve">1 2 3 4 5 6 </v>
          </cell>
          <cell r="M21">
            <v>44</v>
          </cell>
          <cell r="N21">
            <v>8900</v>
          </cell>
          <cell r="O21">
            <v>391600</v>
          </cell>
          <cell r="P21">
            <v>117480</v>
          </cell>
          <cell r="R21">
            <v>117480</v>
          </cell>
          <cell r="S21">
            <v>0</v>
          </cell>
          <cell r="T21">
            <v>117480</v>
          </cell>
          <cell r="U21">
            <v>117480</v>
          </cell>
        </row>
        <row r="22">
          <cell r="B22" t="str">
            <v>010121</v>
          </cell>
          <cell r="C22" t="str">
            <v>Silva Memorial (Vales)</v>
          </cell>
          <cell r="D22" t="str">
            <v>ENG</v>
          </cell>
          <cell r="E22" t="str">
            <v>Government of Vanuatu</v>
          </cell>
          <cell r="F22" t="str">
            <v>Gaua</v>
          </cell>
          <cell r="G22" t="str">
            <v>Torba</v>
          </cell>
          <cell r="H22" t="str">
            <v>0084563001</v>
          </cell>
          <cell r="I22" t="str">
            <v>VALES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65</v>
          </cell>
          <cell r="N22">
            <v>8900</v>
          </cell>
          <cell r="O22">
            <v>578500</v>
          </cell>
          <cell r="P22">
            <v>173550</v>
          </cell>
          <cell r="R22">
            <v>173550</v>
          </cell>
          <cell r="S22">
            <v>0</v>
          </cell>
          <cell r="T22">
            <v>173550</v>
          </cell>
          <cell r="U22">
            <v>173550</v>
          </cell>
        </row>
        <row r="23">
          <cell r="B23" t="str">
            <v>010316</v>
          </cell>
          <cell r="C23" t="str">
            <v>Tasvare</v>
          </cell>
          <cell r="D23" t="str">
            <v>ENG</v>
          </cell>
          <cell r="E23" t="str">
            <v>Government of Vanuatu</v>
          </cell>
          <cell r="F23" t="str">
            <v>Mere Lava</v>
          </cell>
          <cell r="G23" t="str">
            <v>Torba</v>
          </cell>
          <cell r="H23" t="str">
            <v>0084567001</v>
          </cell>
          <cell r="I23" t="str">
            <v>TASVARE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37</v>
          </cell>
          <cell r="N23">
            <v>8900</v>
          </cell>
          <cell r="O23">
            <v>329300</v>
          </cell>
          <cell r="P23">
            <v>98790</v>
          </cell>
          <cell r="R23">
            <v>98790</v>
          </cell>
          <cell r="S23">
            <v>0</v>
          </cell>
          <cell r="T23">
            <v>98790</v>
          </cell>
          <cell r="U23">
            <v>98790</v>
          </cell>
        </row>
        <row r="24">
          <cell r="B24" t="str">
            <v>010517</v>
          </cell>
          <cell r="C24" t="str">
            <v>Telhei</v>
          </cell>
          <cell r="D24" t="str">
            <v>ENG</v>
          </cell>
          <cell r="E24" t="str">
            <v>Church (Government Assisted)</v>
          </cell>
          <cell r="F24" t="str">
            <v>Mota Lava</v>
          </cell>
          <cell r="G24" t="str">
            <v>Torba</v>
          </cell>
          <cell r="H24" t="str">
            <v>0084572001</v>
          </cell>
          <cell r="I24" t="str">
            <v>TELHEI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190</v>
          </cell>
          <cell r="N24">
            <v>8900</v>
          </cell>
          <cell r="O24">
            <v>1691000</v>
          </cell>
          <cell r="P24">
            <v>507300</v>
          </cell>
          <cell r="R24">
            <v>507300</v>
          </cell>
          <cell r="S24">
            <v>0</v>
          </cell>
          <cell r="T24">
            <v>507300</v>
          </cell>
          <cell r="U24">
            <v>507300</v>
          </cell>
        </row>
        <row r="25">
          <cell r="B25" t="str">
            <v>022101</v>
          </cell>
          <cell r="C25" t="str">
            <v>Alowaru</v>
          </cell>
          <cell r="D25" t="str">
            <v>ENG</v>
          </cell>
          <cell r="E25" t="str">
            <v>Government of Vanuatu</v>
          </cell>
          <cell r="F25" t="str">
            <v>Malo</v>
          </cell>
          <cell r="G25" t="str">
            <v>Sanma</v>
          </cell>
          <cell r="H25" t="str">
            <v>0084590001</v>
          </cell>
          <cell r="I25" t="str">
            <v>ALOWARU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65</v>
          </cell>
          <cell r="N25">
            <v>8900</v>
          </cell>
          <cell r="O25">
            <v>578500</v>
          </cell>
          <cell r="P25">
            <v>173550</v>
          </cell>
          <cell r="R25">
            <v>173550</v>
          </cell>
          <cell r="S25">
            <v>0</v>
          </cell>
          <cell r="T25">
            <v>173550</v>
          </cell>
          <cell r="U25">
            <v>173550</v>
          </cell>
        </row>
        <row r="26">
          <cell r="B26" t="str">
            <v>022102</v>
          </cell>
          <cell r="C26" t="str">
            <v>Amapelau/Mati</v>
          </cell>
          <cell r="D26" t="str">
            <v>ENG</v>
          </cell>
          <cell r="E26" t="str">
            <v>Church (Government Assisted)</v>
          </cell>
          <cell r="F26" t="str">
            <v>Malo</v>
          </cell>
          <cell r="G26" t="str">
            <v>Sanma</v>
          </cell>
          <cell r="H26" t="str">
            <v>0091201001</v>
          </cell>
          <cell r="I26" t="str">
            <v>AMAPELAO PRIMARY SCHOOL</v>
          </cell>
          <cell r="J26" t="str">
            <v>PS</v>
          </cell>
          <cell r="K26" t="str">
            <v>No</v>
          </cell>
          <cell r="L26" t="str">
            <v xml:space="preserve">1 2 3 4 5 6 7 8 </v>
          </cell>
          <cell r="M26">
            <v>82</v>
          </cell>
          <cell r="N26">
            <v>8900</v>
          </cell>
          <cell r="O26">
            <v>729800</v>
          </cell>
          <cell r="P26">
            <v>218940</v>
          </cell>
          <cell r="R26">
            <v>218940</v>
          </cell>
          <cell r="S26">
            <v>0</v>
          </cell>
          <cell r="T26">
            <v>218940</v>
          </cell>
          <cell r="U26">
            <v>218940</v>
          </cell>
        </row>
        <row r="27">
          <cell r="B27" t="str">
            <v>0221501</v>
          </cell>
          <cell r="C27" t="str">
            <v>Ambakura</v>
          </cell>
          <cell r="D27" t="str">
            <v>FRE</v>
          </cell>
          <cell r="E27" t="str">
            <v>Government of Vanuatu</v>
          </cell>
          <cell r="F27" t="str">
            <v>Malo</v>
          </cell>
          <cell r="G27" t="str">
            <v>Sanma</v>
          </cell>
          <cell r="H27" t="str">
            <v>0098422001</v>
          </cell>
          <cell r="I27" t="str">
            <v>AMBAKURA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29</v>
          </cell>
          <cell r="N27">
            <v>8900</v>
          </cell>
          <cell r="O27">
            <v>258100</v>
          </cell>
          <cell r="P27">
            <v>77430</v>
          </cell>
          <cell r="R27">
            <v>77430</v>
          </cell>
          <cell r="S27">
            <v>0</v>
          </cell>
          <cell r="T27">
            <v>77430</v>
          </cell>
          <cell r="U27">
            <v>77430</v>
          </cell>
        </row>
        <row r="28">
          <cell r="B28" t="str">
            <v>022103</v>
          </cell>
          <cell r="C28" t="str">
            <v>Avunatari Primary</v>
          </cell>
          <cell r="D28" t="str">
            <v>ENG</v>
          </cell>
          <cell r="E28" t="str">
            <v>Government of Vanuatu</v>
          </cell>
          <cell r="F28" t="str">
            <v>Malo</v>
          </cell>
          <cell r="G28" t="str">
            <v>Sanma</v>
          </cell>
          <cell r="H28" t="str">
            <v>0084591001</v>
          </cell>
          <cell r="I28" t="str">
            <v>AVUNATARI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150</v>
          </cell>
          <cell r="N28">
            <v>8900</v>
          </cell>
          <cell r="O28">
            <v>1335000</v>
          </cell>
          <cell r="P28">
            <v>400500</v>
          </cell>
          <cell r="R28">
            <v>400500</v>
          </cell>
          <cell r="S28">
            <v>0</v>
          </cell>
          <cell r="T28">
            <v>400500</v>
          </cell>
          <cell r="U28">
            <v>400500</v>
          </cell>
        </row>
        <row r="29">
          <cell r="B29" t="str">
            <v>022204</v>
          </cell>
          <cell r="C29" t="str">
            <v>Balon Primary</v>
          </cell>
          <cell r="D29" t="str">
            <v>ENG</v>
          </cell>
          <cell r="E29" t="str">
            <v>Government of Vanuatu</v>
          </cell>
          <cell r="F29" t="str">
            <v>Santo</v>
          </cell>
          <cell r="G29" t="str">
            <v>Sanma</v>
          </cell>
          <cell r="H29" t="str">
            <v>0084597001</v>
          </cell>
          <cell r="I29" t="str">
            <v>BALON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129</v>
          </cell>
          <cell r="N29">
            <v>8900</v>
          </cell>
          <cell r="O29">
            <v>1148100</v>
          </cell>
          <cell r="P29">
            <v>344430</v>
          </cell>
          <cell r="R29">
            <v>344430</v>
          </cell>
          <cell r="S29">
            <v>0</v>
          </cell>
          <cell r="T29">
            <v>344430</v>
          </cell>
          <cell r="U29">
            <v>344430</v>
          </cell>
        </row>
        <row r="30">
          <cell r="B30" t="str">
            <v>022106</v>
          </cell>
          <cell r="C30" t="str">
            <v>Banaviti Primary</v>
          </cell>
          <cell r="D30" t="str">
            <v>ENG</v>
          </cell>
          <cell r="E30" t="str">
            <v>Government of Vanuatu</v>
          </cell>
          <cell r="F30" t="str">
            <v>Malo</v>
          </cell>
          <cell r="G30" t="str">
            <v>Sanma</v>
          </cell>
          <cell r="H30" t="str">
            <v>0084592001</v>
          </cell>
          <cell r="I30" t="str">
            <v>BANAVITI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119</v>
          </cell>
          <cell r="N30">
            <v>8900</v>
          </cell>
          <cell r="O30">
            <v>1059100</v>
          </cell>
          <cell r="P30">
            <v>317730</v>
          </cell>
          <cell r="R30">
            <v>317730</v>
          </cell>
          <cell r="S30">
            <v>0</v>
          </cell>
          <cell r="T30">
            <v>317730</v>
          </cell>
          <cell r="U30">
            <v>317730</v>
          </cell>
        </row>
        <row r="31">
          <cell r="B31" t="str">
            <v>022205</v>
          </cell>
          <cell r="C31" t="str">
            <v>Banban Primary</v>
          </cell>
          <cell r="D31" t="str">
            <v>ENG</v>
          </cell>
          <cell r="E31" t="str">
            <v>Government of Vanuatu</v>
          </cell>
          <cell r="F31" t="str">
            <v>Santo</v>
          </cell>
          <cell r="G31" t="str">
            <v>Sanma</v>
          </cell>
          <cell r="H31" t="str">
            <v>0084598001</v>
          </cell>
          <cell r="I31" t="str">
            <v>BANBAN PRIMARY SCHOOL</v>
          </cell>
          <cell r="J31" t="str">
            <v>PS</v>
          </cell>
          <cell r="K31" t="str">
            <v>No</v>
          </cell>
          <cell r="L31" t="str">
            <v xml:space="preserve">1 2 3 4 5 6 7 8 </v>
          </cell>
          <cell r="M31">
            <v>556</v>
          </cell>
          <cell r="N31">
            <v>8900</v>
          </cell>
          <cell r="O31">
            <v>4948400</v>
          </cell>
          <cell r="P31">
            <v>1484520</v>
          </cell>
          <cell r="R31">
            <v>1484520</v>
          </cell>
          <cell r="S31">
            <v>0</v>
          </cell>
          <cell r="T31">
            <v>1484520</v>
          </cell>
          <cell r="U31">
            <v>1484520</v>
          </cell>
        </row>
        <row r="32">
          <cell r="B32" t="str">
            <v>0222568</v>
          </cell>
          <cell r="C32" t="str">
            <v>Bene (Pacific Island) Christian Community</v>
          </cell>
          <cell r="D32" t="str">
            <v>ENG</v>
          </cell>
          <cell r="E32" t="str">
            <v>Government of Vanuatu</v>
          </cell>
          <cell r="F32" t="str">
            <v>Santo</v>
          </cell>
          <cell r="G32" t="str">
            <v>Sanma</v>
          </cell>
          <cell r="H32" t="str">
            <v>020138001</v>
          </cell>
          <cell r="J32" t="str">
            <v>PS</v>
          </cell>
          <cell r="K32" t="str">
            <v>No</v>
          </cell>
          <cell r="L32" t="str">
            <v xml:space="preserve">1 2 3 4 5 6 </v>
          </cell>
          <cell r="M32">
            <v>74</v>
          </cell>
          <cell r="N32">
            <v>8900</v>
          </cell>
          <cell r="O32">
            <v>658600</v>
          </cell>
          <cell r="P32">
            <v>197580</v>
          </cell>
          <cell r="R32">
            <v>197580</v>
          </cell>
          <cell r="S32">
            <v>0</v>
          </cell>
          <cell r="T32">
            <v>197580</v>
          </cell>
          <cell r="U32">
            <v>197580</v>
          </cell>
        </row>
        <row r="33">
          <cell r="B33" t="str">
            <v>022007</v>
          </cell>
          <cell r="C33" t="str">
            <v>Bernier Bay Primary</v>
          </cell>
          <cell r="D33" t="str">
            <v>ENG</v>
          </cell>
          <cell r="E33" t="str">
            <v>Government of Vanuatu</v>
          </cell>
          <cell r="F33" t="str">
            <v>Aore</v>
          </cell>
          <cell r="G33" t="str">
            <v>Sanma</v>
          </cell>
          <cell r="H33" t="str">
            <v>0084642001</v>
          </cell>
          <cell r="I33" t="str">
            <v>BERNIER BAY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51</v>
          </cell>
          <cell r="N33">
            <v>8900</v>
          </cell>
          <cell r="O33">
            <v>453900</v>
          </cell>
          <cell r="P33">
            <v>136170</v>
          </cell>
          <cell r="R33">
            <v>136170</v>
          </cell>
          <cell r="S33">
            <v>0</v>
          </cell>
          <cell r="T33">
            <v>136170</v>
          </cell>
          <cell r="U33">
            <v>136170</v>
          </cell>
        </row>
        <row r="34">
          <cell r="B34" t="str">
            <v>TLS37</v>
          </cell>
          <cell r="C34" t="str">
            <v>Bombua Primary</v>
          </cell>
          <cell r="D34" t="str">
            <v>ENG</v>
          </cell>
          <cell r="E34" t="str">
            <v>Government of Vanuatu</v>
          </cell>
          <cell r="F34" t="str">
            <v>Santo</v>
          </cell>
          <cell r="G34" t="str">
            <v>Sanma</v>
          </cell>
          <cell r="H34" t="str">
            <v>0186772001</v>
          </cell>
          <cell r="I34" t="str">
            <v>BOMBUA SECONDARY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218</v>
          </cell>
          <cell r="N34">
            <v>8900</v>
          </cell>
          <cell r="O34">
            <v>1940200</v>
          </cell>
          <cell r="P34">
            <v>582060</v>
          </cell>
          <cell r="R34">
            <v>582060</v>
          </cell>
          <cell r="S34">
            <v>0</v>
          </cell>
          <cell r="T34">
            <v>582060</v>
          </cell>
          <cell r="U34">
            <v>582060</v>
          </cell>
        </row>
        <row r="35">
          <cell r="B35" t="str">
            <v>022209</v>
          </cell>
          <cell r="C35" t="str">
            <v>Butmas</v>
          </cell>
          <cell r="D35" t="str">
            <v>FRE</v>
          </cell>
          <cell r="E35" t="str">
            <v>Government of Vanuatu</v>
          </cell>
          <cell r="F35" t="str">
            <v>Santo</v>
          </cell>
          <cell r="G35" t="str">
            <v>Sanma</v>
          </cell>
          <cell r="H35" t="str">
            <v>0084600001</v>
          </cell>
          <cell r="I35" t="str">
            <v>BUTMAS PRIMARY SCHOOL</v>
          </cell>
          <cell r="J35" t="str">
            <v>PS</v>
          </cell>
          <cell r="K35" t="str">
            <v>No</v>
          </cell>
          <cell r="L35" t="str">
            <v xml:space="preserve">1 2 3 4 5 6 </v>
          </cell>
          <cell r="M35">
            <v>64</v>
          </cell>
          <cell r="N35">
            <v>8900</v>
          </cell>
          <cell r="O35">
            <v>569600</v>
          </cell>
          <cell r="P35">
            <v>170880</v>
          </cell>
          <cell r="R35">
            <v>170880</v>
          </cell>
          <cell r="S35">
            <v>0</v>
          </cell>
          <cell r="T35">
            <v>170880</v>
          </cell>
          <cell r="U35">
            <v>170880</v>
          </cell>
        </row>
        <row r="36">
          <cell r="B36" t="str">
            <v>021711</v>
          </cell>
          <cell r="C36" t="str">
            <v>Dambulu</v>
          </cell>
          <cell r="D36" t="str">
            <v>ENG</v>
          </cell>
          <cell r="E36" t="str">
            <v>Government of Vanuatu</v>
          </cell>
          <cell r="F36" t="str">
            <v>Mavea</v>
          </cell>
          <cell r="G36" t="str">
            <v>Sanma</v>
          </cell>
          <cell r="H36" t="str">
            <v>0084588001</v>
          </cell>
          <cell r="I36" t="str">
            <v>DAMBULU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33</v>
          </cell>
          <cell r="N36">
            <v>8900</v>
          </cell>
          <cell r="O36">
            <v>293700</v>
          </cell>
          <cell r="P36">
            <v>88110</v>
          </cell>
          <cell r="R36">
            <v>88110</v>
          </cell>
          <cell r="S36">
            <v>0</v>
          </cell>
          <cell r="T36">
            <v>88110</v>
          </cell>
          <cell r="U36">
            <v>88110</v>
          </cell>
        </row>
        <row r="37">
          <cell r="B37" t="str">
            <v>0222325</v>
          </cell>
          <cell r="C37" t="str">
            <v>Day Spring School</v>
          </cell>
          <cell r="D37" t="str">
            <v>ENG</v>
          </cell>
          <cell r="E37" t="str">
            <v>Government of Vanuatu</v>
          </cell>
          <cell r="F37" t="str">
            <v>Santo</v>
          </cell>
          <cell r="G37" t="str">
            <v>Sanma</v>
          </cell>
          <cell r="H37" t="str">
            <v>0099659001</v>
          </cell>
          <cell r="I37" t="str">
            <v>DAY SPRING PRIMARY SCHOOL</v>
          </cell>
          <cell r="J37" t="str">
            <v>PS</v>
          </cell>
          <cell r="K37" t="str">
            <v>No</v>
          </cell>
          <cell r="L37" t="str">
            <v xml:space="preserve">1 2 3 4 5 6 </v>
          </cell>
          <cell r="M37">
            <v>77</v>
          </cell>
          <cell r="N37">
            <v>8900</v>
          </cell>
          <cell r="O37">
            <v>685300</v>
          </cell>
          <cell r="P37">
            <v>205590</v>
          </cell>
          <cell r="R37">
            <v>205590</v>
          </cell>
          <cell r="S37">
            <v>0</v>
          </cell>
          <cell r="T37">
            <v>205590</v>
          </cell>
          <cell r="U37">
            <v>205590</v>
          </cell>
        </row>
        <row r="38">
          <cell r="B38" t="str">
            <v>022289</v>
          </cell>
          <cell r="C38" t="str">
            <v>De Quiros(matantas)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0098423001</v>
          </cell>
          <cell r="I38" t="str">
            <v>DE QUEROS (MATANTAS) PRIMARY SCHOOL</v>
          </cell>
          <cell r="J38" t="str">
            <v>PS</v>
          </cell>
          <cell r="K38" t="str">
            <v>No</v>
          </cell>
          <cell r="L38" t="str">
            <v xml:space="preserve">1 2 3 4 5 6 7 8 </v>
          </cell>
          <cell r="M38">
            <v>111</v>
          </cell>
          <cell r="N38">
            <v>8900</v>
          </cell>
          <cell r="O38">
            <v>987900</v>
          </cell>
          <cell r="P38">
            <v>296370</v>
          </cell>
          <cell r="R38">
            <v>296370</v>
          </cell>
          <cell r="S38">
            <v>0</v>
          </cell>
          <cell r="T38">
            <v>296370</v>
          </cell>
          <cell r="U38">
            <v>296370</v>
          </cell>
        </row>
        <row r="39">
          <cell r="B39" t="str">
            <v>021912</v>
          </cell>
          <cell r="C39" t="str">
            <v>Dombulu</v>
          </cell>
          <cell r="D39" t="str">
            <v>ENG</v>
          </cell>
          <cell r="E39" t="str">
            <v>Government of Vanuatu</v>
          </cell>
          <cell r="F39" t="str">
            <v>Tutuba</v>
          </cell>
          <cell r="G39" t="str">
            <v>Sanma</v>
          </cell>
          <cell r="H39" t="str">
            <v>0084589001</v>
          </cell>
          <cell r="I39" t="str">
            <v>DOMBULU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129</v>
          </cell>
          <cell r="N39">
            <v>8900</v>
          </cell>
          <cell r="O39">
            <v>1148100</v>
          </cell>
          <cell r="P39">
            <v>344430</v>
          </cell>
          <cell r="R39">
            <v>344430</v>
          </cell>
          <cell r="S39">
            <v>0</v>
          </cell>
          <cell r="T39">
            <v>344430</v>
          </cell>
          <cell r="U39">
            <v>344430</v>
          </cell>
        </row>
        <row r="40">
          <cell r="B40" t="str">
            <v>022210</v>
          </cell>
          <cell r="C40" t="str">
            <v>Ebenezer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0084601001</v>
          </cell>
          <cell r="I40" t="str">
            <v>EBENEZER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158</v>
          </cell>
          <cell r="N40">
            <v>8900</v>
          </cell>
          <cell r="O40">
            <v>1406200</v>
          </cell>
          <cell r="P40">
            <v>421860</v>
          </cell>
          <cell r="R40">
            <v>421860</v>
          </cell>
          <cell r="S40">
            <v>0</v>
          </cell>
          <cell r="T40">
            <v>421860</v>
          </cell>
          <cell r="U40">
            <v>421860</v>
          </cell>
        </row>
        <row r="41">
          <cell r="B41" t="str">
            <v>022213</v>
          </cell>
          <cell r="C41" t="str">
            <v>Fanafo</v>
          </cell>
          <cell r="D41" t="str">
            <v>FRE</v>
          </cell>
          <cell r="E41" t="str">
            <v>Church (Government Assisted)</v>
          </cell>
          <cell r="F41" t="str">
            <v>Santo</v>
          </cell>
          <cell r="G41" t="str">
            <v>Sanma</v>
          </cell>
          <cell r="H41" t="str">
            <v>0084665001</v>
          </cell>
          <cell r="I41" t="str">
            <v>FANAFO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215</v>
          </cell>
          <cell r="N41">
            <v>8900</v>
          </cell>
          <cell r="O41">
            <v>1913500</v>
          </cell>
          <cell r="P41">
            <v>574050</v>
          </cell>
          <cell r="R41">
            <v>574050</v>
          </cell>
          <cell r="S41">
            <v>0</v>
          </cell>
          <cell r="T41">
            <v>574050</v>
          </cell>
          <cell r="U41">
            <v>574050</v>
          </cell>
        </row>
        <row r="42">
          <cell r="B42" t="str">
            <v>022215</v>
          </cell>
          <cell r="C42" t="str">
            <v>Hog Harbour</v>
          </cell>
          <cell r="D42" t="str">
            <v>ENG</v>
          </cell>
          <cell r="E42" t="str">
            <v>Government of Vanuatu</v>
          </cell>
          <cell r="F42" t="str">
            <v>Santo</v>
          </cell>
          <cell r="G42" t="str">
            <v>Sanma</v>
          </cell>
          <cell r="H42" t="str">
            <v>0084602001</v>
          </cell>
          <cell r="I42" t="str">
            <v>HOG HARBOUR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153</v>
          </cell>
          <cell r="N42">
            <v>8900</v>
          </cell>
          <cell r="O42">
            <v>1361700</v>
          </cell>
          <cell r="P42">
            <v>408510</v>
          </cell>
          <cell r="R42">
            <v>408510</v>
          </cell>
          <cell r="S42">
            <v>0</v>
          </cell>
          <cell r="T42">
            <v>408510</v>
          </cell>
          <cell r="U42">
            <v>408510</v>
          </cell>
        </row>
        <row r="43">
          <cell r="B43" t="str">
            <v>022216</v>
          </cell>
          <cell r="C43" t="str">
            <v>Ian Livo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0084603001</v>
          </cell>
          <cell r="I43" t="str">
            <v>IAN LIVO PRIMARY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82</v>
          </cell>
          <cell r="N43">
            <v>8900</v>
          </cell>
          <cell r="O43">
            <v>729800</v>
          </cell>
          <cell r="P43">
            <v>218940</v>
          </cell>
          <cell r="R43">
            <v>218940</v>
          </cell>
          <cell r="S43">
            <v>0</v>
          </cell>
          <cell r="T43">
            <v>218940</v>
          </cell>
          <cell r="U43">
            <v>218940</v>
          </cell>
        </row>
        <row r="44">
          <cell r="B44" t="str">
            <v>022217</v>
          </cell>
          <cell r="C44" t="str">
            <v>Iethvekar</v>
          </cell>
          <cell r="D44" t="str">
            <v>ENG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0084604001</v>
          </cell>
          <cell r="I44" t="str">
            <v>IETHVEKAR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112</v>
          </cell>
          <cell r="N44">
            <v>8900</v>
          </cell>
          <cell r="O44">
            <v>996800</v>
          </cell>
          <cell r="P44">
            <v>299040</v>
          </cell>
          <cell r="R44">
            <v>299040</v>
          </cell>
          <cell r="S44">
            <v>0</v>
          </cell>
          <cell r="T44">
            <v>299040</v>
          </cell>
          <cell r="U44">
            <v>299040</v>
          </cell>
        </row>
        <row r="45">
          <cell r="B45" t="str">
            <v>022218</v>
          </cell>
          <cell r="C45" t="str">
            <v>Ipayato</v>
          </cell>
          <cell r="D45" t="str">
            <v>FRE</v>
          </cell>
          <cell r="E45" t="str">
            <v>Church (Government Assisted)</v>
          </cell>
          <cell r="F45" t="str">
            <v>Santo</v>
          </cell>
          <cell r="G45" t="str">
            <v>Sanma</v>
          </cell>
          <cell r="H45" t="str">
            <v>0084671001</v>
          </cell>
          <cell r="I45" t="str">
            <v>IPAYATO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113</v>
          </cell>
          <cell r="N45">
            <v>8900</v>
          </cell>
          <cell r="O45">
            <v>1005700</v>
          </cell>
          <cell r="Q45">
            <v>301710</v>
          </cell>
          <cell r="R45">
            <v>301710</v>
          </cell>
          <cell r="S45">
            <v>0</v>
          </cell>
          <cell r="T45">
            <v>603420</v>
          </cell>
          <cell r="U45">
            <v>603420</v>
          </cell>
        </row>
        <row r="46">
          <cell r="B46" t="str">
            <v>022114</v>
          </cell>
          <cell r="C46" t="str">
            <v>Jinaure</v>
          </cell>
          <cell r="D46" t="str">
            <v>ENG</v>
          </cell>
          <cell r="E46" t="str">
            <v>Government of Vanuatu</v>
          </cell>
          <cell r="F46" t="str">
            <v>Malo</v>
          </cell>
          <cell r="G46" t="str">
            <v>Sanma</v>
          </cell>
          <cell r="H46" t="str">
            <v>0084594001</v>
          </cell>
          <cell r="I46" t="str">
            <v>GINAURE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152</v>
          </cell>
          <cell r="N46">
            <v>8900</v>
          </cell>
          <cell r="O46">
            <v>1352800</v>
          </cell>
          <cell r="P46">
            <v>405840</v>
          </cell>
          <cell r="R46">
            <v>405840</v>
          </cell>
          <cell r="S46">
            <v>0</v>
          </cell>
          <cell r="T46">
            <v>405840</v>
          </cell>
          <cell r="U46">
            <v>405840</v>
          </cell>
        </row>
        <row r="47">
          <cell r="B47" t="str">
            <v>022247</v>
          </cell>
          <cell r="C47" t="str">
            <v>John Noble Mackenzie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0084627001</v>
          </cell>
          <cell r="I47" t="str">
            <v>JOHN NOBLE MACKENZIE</v>
          </cell>
          <cell r="J47" t="str">
            <v>PS</v>
          </cell>
          <cell r="K47" t="str">
            <v>No</v>
          </cell>
          <cell r="L47" t="str">
            <v xml:space="preserve">1 2 3 4 5 6 </v>
          </cell>
          <cell r="M47">
            <v>97</v>
          </cell>
          <cell r="N47">
            <v>8900</v>
          </cell>
          <cell r="O47">
            <v>863300</v>
          </cell>
          <cell r="P47">
            <v>258990</v>
          </cell>
          <cell r="R47">
            <v>258990</v>
          </cell>
          <cell r="S47">
            <v>0</v>
          </cell>
          <cell r="T47">
            <v>258990</v>
          </cell>
          <cell r="U47">
            <v>258990</v>
          </cell>
        </row>
        <row r="48">
          <cell r="B48" t="str">
            <v>020101</v>
          </cell>
          <cell r="C48" t="str">
            <v>Kamewa English</v>
          </cell>
          <cell r="D48" t="str">
            <v>ENG</v>
          </cell>
          <cell r="E48" t="str">
            <v>Government of Vanuatu</v>
          </cell>
          <cell r="F48" t="str">
            <v>Santo</v>
          </cell>
          <cell r="G48" t="str">
            <v>Sanma</v>
          </cell>
          <cell r="H48" t="str">
            <v>0084640001</v>
          </cell>
          <cell r="I48" t="str">
            <v>KAMEWA PRIMARY SCHOOL</v>
          </cell>
          <cell r="J48" t="str">
            <v>PS</v>
          </cell>
          <cell r="K48" t="str">
            <v>Yes</v>
          </cell>
          <cell r="L48" t="str">
            <v xml:space="preserve">1 2 3 4 5 6 7 8 </v>
          </cell>
          <cell r="M48">
            <v>386</v>
          </cell>
          <cell r="N48">
            <v>8900</v>
          </cell>
          <cell r="O48">
            <v>3435400</v>
          </cell>
          <cell r="P48">
            <v>1030620</v>
          </cell>
          <cell r="R48">
            <v>1030620</v>
          </cell>
          <cell r="S48">
            <v>0</v>
          </cell>
          <cell r="T48">
            <v>1030620</v>
          </cell>
          <cell r="U48">
            <v>1030620</v>
          </cell>
        </row>
        <row r="49">
          <cell r="B49" t="str">
            <v>020102</v>
          </cell>
          <cell r="C49" t="str">
            <v>Kamewa French</v>
          </cell>
          <cell r="D49" t="str">
            <v>FRE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0084640001</v>
          </cell>
          <cell r="I49" t="str">
            <v>KAMEWA PRIMARY SCHOOL</v>
          </cell>
          <cell r="J49" t="str">
            <v>PS</v>
          </cell>
          <cell r="K49" t="str">
            <v>Yes</v>
          </cell>
          <cell r="L49" t="str">
            <v xml:space="preserve">1 2 3 4 5 6 7 8 </v>
          </cell>
          <cell r="M49">
            <v>319</v>
          </cell>
          <cell r="N49">
            <v>8900</v>
          </cell>
          <cell r="O49">
            <v>2839100</v>
          </cell>
          <cell r="P49">
            <v>851730</v>
          </cell>
          <cell r="R49">
            <v>851730</v>
          </cell>
          <cell r="S49">
            <v>0</v>
          </cell>
          <cell r="T49">
            <v>851730</v>
          </cell>
          <cell r="U49">
            <v>851730</v>
          </cell>
        </row>
        <row r="50">
          <cell r="B50" t="str">
            <v>022222</v>
          </cell>
          <cell r="C50" t="str">
            <v>Lathi</v>
          </cell>
          <cell r="D50" t="str">
            <v>ENG</v>
          </cell>
          <cell r="E50" t="str">
            <v>Government of Vanuatu</v>
          </cell>
          <cell r="F50" t="str">
            <v>Santo</v>
          </cell>
          <cell r="G50" t="str">
            <v>Sanma</v>
          </cell>
          <cell r="H50" t="str">
            <v>0084606001</v>
          </cell>
          <cell r="I50" t="str">
            <v>LATH HI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64</v>
          </cell>
          <cell r="N50">
            <v>8900</v>
          </cell>
          <cell r="O50">
            <v>569600</v>
          </cell>
          <cell r="P50">
            <v>170880</v>
          </cell>
          <cell r="R50">
            <v>170880</v>
          </cell>
          <cell r="S50">
            <v>0</v>
          </cell>
          <cell r="T50">
            <v>170880</v>
          </cell>
          <cell r="U50">
            <v>170880</v>
          </cell>
        </row>
        <row r="51">
          <cell r="B51" t="str">
            <v>022421</v>
          </cell>
          <cell r="C51" t="str">
            <v>Lehilehina</v>
          </cell>
          <cell r="D51" t="str">
            <v>ENG</v>
          </cell>
          <cell r="E51" t="str">
            <v>Government of Vanuatu</v>
          </cell>
          <cell r="F51" t="str">
            <v>Araki</v>
          </cell>
          <cell r="G51" t="str">
            <v>Sanma</v>
          </cell>
          <cell r="H51" t="str">
            <v>0084644001</v>
          </cell>
          <cell r="I51" t="str">
            <v>LEHILEHINA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37</v>
          </cell>
          <cell r="N51">
            <v>8900</v>
          </cell>
          <cell r="O51">
            <v>329300</v>
          </cell>
          <cell r="P51">
            <v>98790</v>
          </cell>
          <cell r="R51">
            <v>98790</v>
          </cell>
          <cell r="S51">
            <v>0</v>
          </cell>
          <cell r="T51">
            <v>98790</v>
          </cell>
          <cell r="U51">
            <v>98790</v>
          </cell>
        </row>
        <row r="52">
          <cell r="B52" t="str">
            <v>0222497</v>
          </cell>
          <cell r="C52" t="str">
            <v>Lemesie (lape/Paparama)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0098424001</v>
          </cell>
          <cell r="I52" t="str">
            <v>LABE (PAPARAMA)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72</v>
          </cell>
          <cell r="N52">
            <v>8900</v>
          </cell>
          <cell r="O52">
            <v>640800</v>
          </cell>
          <cell r="P52">
            <v>192240</v>
          </cell>
          <cell r="R52">
            <v>192240</v>
          </cell>
          <cell r="S52">
            <v>0</v>
          </cell>
          <cell r="T52">
            <v>192240</v>
          </cell>
          <cell r="U52">
            <v>192240</v>
          </cell>
        </row>
        <row r="53">
          <cell r="B53" t="str">
            <v>022223</v>
          </cell>
          <cell r="C53" t="str">
            <v>Limarua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0084649001</v>
          </cell>
          <cell r="I53" t="str">
            <v>LIMARUA PRIMARY SCHOOL</v>
          </cell>
          <cell r="J53" t="str">
            <v>PS</v>
          </cell>
          <cell r="K53" t="str">
            <v>No</v>
          </cell>
          <cell r="L53" t="str">
            <v xml:space="preserve">1 2 3 4 5 6 7 8 </v>
          </cell>
          <cell r="M53">
            <v>63</v>
          </cell>
          <cell r="N53">
            <v>8900</v>
          </cell>
          <cell r="O53">
            <v>560700</v>
          </cell>
          <cell r="P53">
            <v>168210</v>
          </cell>
          <cell r="R53">
            <v>168210</v>
          </cell>
          <cell r="S53">
            <v>0</v>
          </cell>
          <cell r="T53">
            <v>168210</v>
          </cell>
          <cell r="U53">
            <v>168210</v>
          </cell>
        </row>
        <row r="54">
          <cell r="B54" t="str">
            <v>022224</v>
          </cell>
          <cell r="C54" t="str">
            <v>Lorethiakarkar</v>
          </cell>
          <cell r="D54" t="str">
            <v>FRE</v>
          </cell>
          <cell r="E54" t="str">
            <v>Government of Vanuatu</v>
          </cell>
          <cell r="F54" t="str">
            <v>Santo</v>
          </cell>
          <cell r="G54" t="str">
            <v>Sanma</v>
          </cell>
          <cell r="H54" t="str">
            <v>0084605001</v>
          </cell>
          <cell r="I54" t="str">
            <v>LORETHIAKARKAR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116</v>
          </cell>
          <cell r="N54">
            <v>8900</v>
          </cell>
          <cell r="O54">
            <v>1032400</v>
          </cell>
          <cell r="P54">
            <v>309720</v>
          </cell>
          <cell r="R54">
            <v>309720</v>
          </cell>
          <cell r="S54">
            <v>0</v>
          </cell>
          <cell r="T54">
            <v>309720</v>
          </cell>
          <cell r="U54">
            <v>309720</v>
          </cell>
        </row>
        <row r="55">
          <cell r="B55" t="str">
            <v>022225</v>
          </cell>
          <cell r="C55" t="str">
            <v>Lorovuilko Anglican Community</v>
          </cell>
          <cell r="D55" t="str">
            <v>ENG</v>
          </cell>
          <cell r="E55" t="str">
            <v>Church (Government Assisted)</v>
          </cell>
          <cell r="F55" t="str">
            <v>Santo</v>
          </cell>
          <cell r="G55" t="str">
            <v>Sanma</v>
          </cell>
          <cell r="H55" t="str">
            <v>0084675001</v>
          </cell>
          <cell r="I55" t="str">
            <v>LOROVUILKO PRIMARY SCHOOL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48</v>
          </cell>
          <cell r="N55">
            <v>8900</v>
          </cell>
          <cell r="O55">
            <v>427200</v>
          </cell>
          <cell r="P55">
            <v>128160</v>
          </cell>
          <cell r="R55">
            <v>128160</v>
          </cell>
          <cell r="S55">
            <v>0</v>
          </cell>
          <cell r="T55">
            <v>128160</v>
          </cell>
          <cell r="U55">
            <v>128160</v>
          </cell>
        </row>
        <row r="56">
          <cell r="B56" t="str">
            <v>022279</v>
          </cell>
          <cell r="C56" t="str">
            <v>Luganville Adventist School</v>
          </cell>
          <cell r="D56" t="str">
            <v>ENG</v>
          </cell>
          <cell r="E56" t="str">
            <v>Church (Government Assisted)</v>
          </cell>
          <cell r="F56" t="str">
            <v>Santo</v>
          </cell>
          <cell r="G56" t="str">
            <v>Sanma</v>
          </cell>
          <cell r="H56" t="str">
            <v>0084659001</v>
          </cell>
          <cell r="I56" t="str">
            <v>LUGANVILLE ADVENTIST SCHOOL</v>
          </cell>
          <cell r="J56" t="str">
            <v>PS</v>
          </cell>
          <cell r="K56" t="str">
            <v>No</v>
          </cell>
          <cell r="L56" t="str">
            <v xml:space="preserve">1 2 3 4 5 6 </v>
          </cell>
          <cell r="M56">
            <v>345</v>
          </cell>
          <cell r="N56">
            <v>8900</v>
          </cell>
          <cell r="O56">
            <v>3070500</v>
          </cell>
          <cell r="P56">
            <v>921150</v>
          </cell>
          <cell r="R56">
            <v>921150</v>
          </cell>
          <cell r="S56">
            <v>0</v>
          </cell>
          <cell r="T56">
            <v>921150</v>
          </cell>
          <cell r="U56">
            <v>921150</v>
          </cell>
        </row>
        <row r="57">
          <cell r="B57" t="str">
            <v>020103</v>
          </cell>
          <cell r="C57" t="str">
            <v>Luganville Est Primary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0084608001</v>
          </cell>
          <cell r="I57" t="str">
            <v>LUGANVILLE EAST PRIMARY SCHOOL</v>
          </cell>
          <cell r="J57" t="str">
            <v>PS</v>
          </cell>
          <cell r="K57" t="str">
            <v>No</v>
          </cell>
          <cell r="L57" t="str">
            <v xml:space="preserve">1 2 3 4 5 6 7 8 </v>
          </cell>
          <cell r="M57">
            <v>371</v>
          </cell>
          <cell r="N57">
            <v>8900</v>
          </cell>
          <cell r="O57">
            <v>3301900</v>
          </cell>
          <cell r="P57">
            <v>990570</v>
          </cell>
          <cell r="R57">
            <v>990570</v>
          </cell>
          <cell r="S57">
            <v>0</v>
          </cell>
          <cell r="T57">
            <v>990570</v>
          </cell>
          <cell r="U57">
            <v>990570</v>
          </cell>
        </row>
        <row r="58">
          <cell r="B58" t="str">
            <v>022226</v>
          </cell>
          <cell r="C58" t="str">
            <v>Malao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0084622001</v>
          </cell>
          <cell r="I58" t="str">
            <v>MALAO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105</v>
          </cell>
          <cell r="N58">
            <v>8900</v>
          </cell>
          <cell r="O58">
            <v>934500</v>
          </cell>
          <cell r="P58">
            <v>280350</v>
          </cell>
          <cell r="R58">
            <v>280350</v>
          </cell>
          <cell r="S58">
            <v>0</v>
          </cell>
          <cell r="T58">
            <v>280350</v>
          </cell>
          <cell r="U58">
            <v>280350</v>
          </cell>
        </row>
        <row r="59">
          <cell r="B59" t="str">
            <v>022232</v>
          </cell>
          <cell r="C59" t="str">
            <v>Mataloi</v>
          </cell>
          <cell r="D59" t="str">
            <v>FRE</v>
          </cell>
          <cell r="E59" t="str">
            <v>Church (Government Assisted)</v>
          </cell>
          <cell r="F59" t="str">
            <v>Santo</v>
          </cell>
          <cell r="G59" t="str">
            <v>Sanma</v>
          </cell>
          <cell r="H59" t="str">
            <v>0084672001</v>
          </cell>
          <cell r="I59" t="str">
            <v>MATALOI PRIMARY SCHOOL</v>
          </cell>
          <cell r="J59" t="str">
            <v>PS</v>
          </cell>
          <cell r="K59" t="str">
            <v>No</v>
          </cell>
          <cell r="L59" t="str">
            <v xml:space="preserve">1 2 3 4 5 6 7 8 </v>
          </cell>
          <cell r="M59">
            <v>50</v>
          </cell>
          <cell r="N59">
            <v>8900</v>
          </cell>
          <cell r="O59">
            <v>445000</v>
          </cell>
          <cell r="P59">
            <v>133500</v>
          </cell>
          <cell r="R59">
            <v>133500</v>
          </cell>
          <cell r="S59">
            <v>0</v>
          </cell>
          <cell r="T59">
            <v>133500</v>
          </cell>
          <cell r="U59">
            <v>133500</v>
          </cell>
        </row>
        <row r="60">
          <cell r="B60" t="str">
            <v>022234</v>
          </cell>
          <cell r="C60" t="str">
            <v>Menevula Primary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0084650001</v>
          </cell>
          <cell r="I60" t="str">
            <v>MENEVULA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176</v>
          </cell>
          <cell r="N60">
            <v>8900</v>
          </cell>
          <cell r="O60">
            <v>1566400</v>
          </cell>
          <cell r="P60">
            <v>469920</v>
          </cell>
          <cell r="R60">
            <v>469920</v>
          </cell>
          <cell r="S60">
            <v>0</v>
          </cell>
          <cell r="T60">
            <v>469920</v>
          </cell>
          <cell r="U60">
            <v>469920</v>
          </cell>
        </row>
        <row r="61">
          <cell r="B61" t="str">
            <v>022282</v>
          </cell>
          <cell r="C61" t="str">
            <v>Merap St Augustin Primary</v>
          </cell>
          <cell r="D61" t="str">
            <v>FRE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0098425001</v>
          </cell>
          <cell r="I61" t="str">
            <v>MERAP ST AUGUSTIN PRIMARY SCHOOL</v>
          </cell>
          <cell r="J61" t="str">
            <v>PS</v>
          </cell>
          <cell r="K61" t="str">
            <v>No</v>
          </cell>
          <cell r="L61" t="str">
            <v xml:space="preserve">1 2 3 4 5 6 </v>
          </cell>
          <cell r="M61">
            <v>126</v>
          </cell>
          <cell r="N61">
            <v>8900</v>
          </cell>
          <cell r="O61">
            <v>1121400</v>
          </cell>
          <cell r="P61">
            <v>336420</v>
          </cell>
          <cell r="R61">
            <v>336420</v>
          </cell>
          <cell r="S61">
            <v>0</v>
          </cell>
          <cell r="T61">
            <v>336420</v>
          </cell>
          <cell r="U61">
            <v>336420</v>
          </cell>
        </row>
        <row r="62">
          <cell r="B62" t="str">
            <v>022229</v>
          </cell>
          <cell r="C62" t="str">
            <v>Merei (Mamara)</v>
          </cell>
          <cell r="D62" t="str">
            <v>ENG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0084623001</v>
          </cell>
          <cell r="I62" t="str">
            <v>MEREI PRIMARY SCHOOL</v>
          </cell>
          <cell r="J62" t="str">
            <v>PS</v>
          </cell>
          <cell r="K62" t="str">
            <v>No</v>
          </cell>
          <cell r="L62" t="str">
            <v xml:space="preserve">1 2 3 4 5 6 7 8 </v>
          </cell>
          <cell r="M62">
            <v>155</v>
          </cell>
          <cell r="N62">
            <v>8900</v>
          </cell>
          <cell r="O62">
            <v>1379500</v>
          </cell>
          <cell r="P62">
            <v>413850</v>
          </cell>
          <cell r="R62">
            <v>413850</v>
          </cell>
          <cell r="S62">
            <v>0</v>
          </cell>
          <cell r="T62">
            <v>413850</v>
          </cell>
          <cell r="U62">
            <v>413850</v>
          </cell>
        </row>
        <row r="63">
          <cell r="B63" t="str">
            <v>0221500</v>
          </cell>
          <cell r="C63" t="str">
            <v>Najaraiwelu</v>
          </cell>
          <cell r="D63" t="str">
            <v>FRE</v>
          </cell>
          <cell r="E63" t="str">
            <v>Government of Vanuatu</v>
          </cell>
          <cell r="F63" t="str">
            <v>Malo</v>
          </cell>
          <cell r="G63" t="str">
            <v>Sanma</v>
          </cell>
          <cell r="H63" t="str">
            <v>0098421001</v>
          </cell>
          <cell r="I63" t="str">
            <v>NAJARAIWELU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88</v>
          </cell>
          <cell r="N63">
            <v>8900</v>
          </cell>
          <cell r="O63">
            <v>783200</v>
          </cell>
          <cell r="P63">
            <v>234960</v>
          </cell>
          <cell r="R63">
            <v>234960</v>
          </cell>
          <cell r="S63">
            <v>0</v>
          </cell>
          <cell r="T63">
            <v>234960</v>
          </cell>
          <cell r="U63">
            <v>234960</v>
          </cell>
        </row>
        <row r="64">
          <cell r="B64" t="str">
            <v>022236</v>
          </cell>
          <cell r="C64" t="str">
            <v>Namoru</v>
          </cell>
          <cell r="D64" t="str">
            <v>FRE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0084658001</v>
          </cell>
          <cell r="I64" t="str">
            <v>NAMORU PRIMARY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124</v>
          </cell>
          <cell r="N64">
            <v>8900</v>
          </cell>
          <cell r="O64">
            <v>1103600</v>
          </cell>
          <cell r="P64">
            <v>331080</v>
          </cell>
          <cell r="R64">
            <v>331080</v>
          </cell>
          <cell r="S64">
            <v>0</v>
          </cell>
          <cell r="T64">
            <v>331080</v>
          </cell>
          <cell r="U64">
            <v>331080</v>
          </cell>
        </row>
        <row r="65">
          <cell r="B65" t="str">
            <v>022240</v>
          </cell>
          <cell r="C65" t="str">
            <v>Nasalanvunmoli</v>
          </cell>
          <cell r="D65" t="str">
            <v>ENG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0084645001</v>
          </cell>
          <cell r="I65" t="str">
            <v>NASALANVUNMOLI PRIMARY SCHOOL</v>
          </cell>
          <cell r="J65" t="str">
            <v>PS</v>
          </cell>
          <cell r="K65" t="str">
            <v>No</v>
          </cell>
          <cell r="L65" t="str">
            <v xml:space="preserve">1 2 3 4 5 6 </v>
          </cell>
          <cell r="M65">
            <v>166</v>
          </cell>
          <cell r="N65">
            <v>8900</v>
          </cell>
          <cell r="O65">
            <v>1477400</v>
          </cell>
          <cell r="Q65">
            <v>443220</v>
          </cell>
          <cell r="R65">
            <v>443220</v>
          </cell>
          <cell r="S65">
            <v>0</v>
          </cell>
          <cell r="T65">
            <v>886440</v>
          </cell>
          <cell r="U65">
            <v>886440</v>
          </cell>
        </row>
        <row r="66">
          <cell r="B66" t="str">
            <v>022241</v>
          </cell>
          <cell r="C66" t="str">
            <v>Natawa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0084624001</v>
          </cell>
          <cell r="I66" t="str">
            <v>NATAWA PRIMARY SCHOOL</v>
          </cell>
          <cell r="J66" t="str">
            <v>PS</v>
          </cell>
          <cell r="K66" t="str">
            <v>No</v>
          </cell>
          <cell r="L66" t="str">
            <v xml:space="preserve">1 2 3 4 5 6 7 8 </v>
          </cell>
          <cell r="M66">
            <v>216</v>
          </cell>
          <cell r="N66">
            <v>8900</v>
          </cell>
          <cell r="O66">
            <v>1922400</v>
          </cell>
          <cell r="P66">
            <v>576720</v>
          </cell>
          <cell r="R66">
            <v>576720</v>
          </cell>
          <cell r="S66">
            <v>0</v>
          </cell>
          <cell r="T66">
            <v>576720</v>
          </cell>
          <cell r="U66">
            <v>576720</v>
          </cell>
        </row>
        <row r="67">
          <cell r="B67" t="str">
            <v>022242</v>
          </cell>
          <cell r="C67" t="str">
            <v>Navele (St. Paul)</v>
          </cell>
          <cell r="D67" t="str">
            <v>ENG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0084626001</v>
          </cell>
          <cell r="I67" t="str">
            <v>ST PAUL PRIMARY SCHOOL</v>
          </cell>
          <cell r="J67" t="str">
            <v>PS</v>
          </cell>
          <cell r="K67" t="str">
            <v>No</v>
          </cell>
          <cell r="L67" t="str">
            <v xml:space="preserve">1 2 3 4 5 6 </v>
          </cell>
          <cell r="M67">
            <v>63</v>
          </cell>
          <cell r="N67">
            <v>8900</v>
          </cell>
          <cell r="O67">
            <v>560700</v>
          </cell>
          <cell r="P67">
            <v>168210</v>
          </cell>
          <cell r="R67">
            <v>168210</v>
          </cell>
          <cell r="S67">
            <v>0</v>
          </cell>
          <cell r="T67">
            <v>168210</v>
          </cell>
          <cell r="U67">
            <v>168210</v>
          </cell>
        </row>
        <row r="68">
          <cell r="B68" t="str">
            <v>022143</v>
          </cell>
          <cell r="C68" t="str">
            <v>Naviaru</v>
          </cell>
          <cell r="D68" t="str">
            <v>FRE</v>
          </cell>
          <cell r="E68" t="str">
            <v>Government of Vanuatu</v>
          </cell>
          <cell r="F68" t="str">
            <v>Malo</v>
          </cell>
          <cell r="G68" t="str">
            <v>Sanma</v>
          </cell>
          <cell r="H68" t="str">
            <v>0084652001</v>
          </cell>
          <cell r="I68" t="str">
            <v>NAVIARU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50</v>
          </cell>
          <cell r="N68">
            <v>8900</v>
          </cell>
          <cell r="O68">
            <v>445000</v>
          </cell>
          <cell r="P68">
            <v>133500</v>
          </cell>
          <cell r="R68">
            <v>133500</v>
          </cell>
          <cell r="S68">
            <v>0</v>
          </cell>
          <cell r="T68">
            <v>133500</v>
          </cell>
          <cell r="U68">
            <v>133500</v>
          </cell>
        </row>
        <row r="69">
          <cell r="B69" t="str">
            <v>0222499</v>
          </cell>
          <cell r="C69" t="str">
            <v>Notre dame de lourde ( Vilvil)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0099150001</v>
          </cell>
          <cell r="I69" t="str">
            <v>NOTRE DAME DE LOURDES (VILVIL)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143</v>
          </cell>
          <cell r="N69">
            <v>8900</v>
          </cell>
          <cell r="O69">
            <v>1272700</v>
          </cell>
          <cell r="P69">
            <v>381810</v>
          </cell>
          <cell r="R69">
            <v>381810</v>
          </cell>
          <cell r="S69">
            <v>0</v>
          </cell>
          <cell r="T69">
            <v>381810</v>
          </cell>
          <cell r="U69">
            <v>381810</v>
          </cell>
        </row>
        <row r="70">
          <cell r="B70" t="str">
            <v>022286</v>
          </cell>
          <cell r="C70" t="str">
            <v>Paireve (Nasulesule)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0098430001</v>
          </cell>
          <cell r="I70" t="str">
            <v>PAIREVE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168</v>
          </cell>
          <cell r="N70">
            <v>8900</v>
          </cell>
          <cell r="O70">
            <v>1495200</v>
          </cell>
          <cell r="P70">
            <v>448560</v>
          </cell>
          <cell r="R70">
            <v>448560</v>
          </cell>
          <cell r="S70">
            <v>0</v>
          </cell>
          <cell r="T70">
            <v>448560</v>
          </cell>
          <cell r="U70">
            <v>448560</v>
          </cell>
        </row>
        <row r="71">
          <cell r="B71" t="str">
            <v>022049</v>
          </cell>
          <cell r="C71" t="str">
            <v>Parker</v>
          </cell>
          <cell r="D71" t="str">
            <v>ENG</v>
          </cell>
          <cell r="E71" t="str">
            <v>Church (Government Assisted)</v>
          </cell>
          <cell r="F71" t="str">
            <v>Aore</v>
          </cell>
          <cell r="G71" t="str">
            <v>Sanma</v>
          </cell>
          <cell r="H71" t="str">
            <v>0098429001</v>
          </cell>
          <cell r="I71" t="str">
            <v>PARKER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21</v>
          </cell>
          <cell r="N71">
            <v>8900</v>
          </cell>
          <cell r="O71">
            <v>186900</v>
          </cell>
          <cell r="P71">
            <v>56070</v>
          </cell>
          <cell r="R71">
            <v>56070</v>
          </cell>
          <cell r="S71">
            <v>0</v>
          </cell>
          <cell r="T71">
            <v>56070</v>
          </cell>
          <cell r="U71">
            <v>56070</v>
          </cell>
        </row>
        <row r="72">
          <cell r="B72" t="str">
            <v>022252</v>
          </cell>
          <cell r="C72" t="str">
            <v>Piamatsina</v>
          </cell>
          <cell r="D72" t="str">
            <v>FRE</v>
          </cell>
          <cell r="E72" t="str">
            <v>Government of Vanuatu</v>
          </cell>
          <cell r="F72" t="str">
            <v>Santo</v>
          </cell>
          <cell r="G72" t="str">
            <v>Sanma</v>
          </cell>
          <cell r="H72" t="str">
            <v>0084629001</v>
          </cell>
          <cell r="I72" t="str">
            <v>PIAMATSINA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44</v>
          </cell>
          <cell r="N72">
            <v>8900</v>
          </cell>
          <cell r="O72">
            <v>391600</v>
          </cell>
          <cell r="P72">
            <v>117480</v>
          </cell>
          <cell r="R72">
            <v>117480</v>
          </cell>
          <cell r="S72">
            <v>0</v>
          </cell>
          <cell r="T72">
            <v>117480</v>
          </cell>
          <cell r="U72">
            <v>117480</v>
          </cell>
        </row>
        <row r="73">
          <cell r="B73" t="str">
            <v>022254</v>
          </cell>
          <cell r="C73" t="str">
            <v>Puama (Porema)</v>
          </cell>
          <cell r="D73" t="str">
            <v>FRE</v>
          </cell>
          <cell r="E73" t="str">
            <v>Church (Government Assisted)</v>
          </cell>
          <cell r="F73" t="str">
            <v>Santo</v>
          </cell>
          <cell r="G73" t="str">
            <v>Sanma</v>
          </cell>
          <cell r="H73" t="str">
            <v>0087031001</v>
          </cell>
          <cell r="I73" t="str">
            <v>POREMA PRIMARY SCHOOL</v>
          </cell>
          <cell r="J73" t="str">
            <v>PS</v>
          </cell>
          <cell r="K73" t="str">
            <v>No</v>
          </cell>
          <cell r="L73" t="str">
            <v xml:space="preserve">1 2 3 4 5 6 </v>
          </cell>
          <cell r="M73">
            <v>56</v>
          </cell>
          <cell r="N73">
            <v>8900</v>
          </cell>
          <cell r="O73">
            <v>498400</v>
          </cell>
          <cell r="P73">
            <v>149520</v>
          </cell>
          <cell r="R73">
            <v>149520</v>
          </cell>
          <cell r="S73">
            <v>0</v>
          </cell>
          <cell r="T73">
            <v>149520</v>
          </cell>
          <cell r="U73">
            <v>149520</v>
          </cell>
        </row>
        <row r="74">
          <cell r="B74" t="str">
            <v>020108</v>
          </cell>
          <cell r="C74" t="str">
            <v>Rowhani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0107822001</v>
          </cell>
          <cell r="I74" t="str">
            <v>ROWHANI SCHOOL</v>
          </cell>
          <cell r="J74" t="str">
            <v>PS</v>
          </cell>
          <cell r="K74" t="str">
            <v>Yes</v>
          </cell>
          <cell r="L74" t="str">
            <v xml:space="preserve">1 2 3 4 5 6 </v>
          </cell>
          <cell r="M74">
            <v>124</v>
          </cell>
          <cell r="N74">
            <v>8900</v>
          </cell>
          <cell r="O74">
            <v>1103600</v>
          </cell>
          <cell r="P74">
            <v>331080</v>
          </cell>
          <cell r="R74">
            <v>331080</v>
          </cell>
          <cell r="S74">
            <v>0</v>
          </cell>
          <cell r="T74">
            <v>331080</v>
          </cell>
          <cell r="U74">
            <v>331080</v>
          </cell>
        </row>
        <row r="75">
          <cell r="B75" t="str">
            <v>022264</v>
          </cell>
          <cell r="C75" t="str">
            <v>Saletui</v>
          </cell>
          <cell r="D75" t="str">
            <v>ENG</v>
          </cell>
          <cell r="E75" t="str">
            <v>Government of Vanuatu</v>
          </cell>
          <cell r="F75" t="str">
            <v>Santo</v>
          </cell>
          <cell r="G75" t="str">
            <v>Sanma</v>
          </cell>
          <cell r="H75" t="str">
            <v>0084654001</v>
          </cell>
          <cell r="I75" t="str">
            <v>SALETUI PRIMARY SCHOOL</v>
          </cell>
          <cell r="J75" t="str">
            <v>PS</v>
          </cell>
          <cell r="K75" t="str">
            <v>No</v>
          </cell>
          <cell r="L75" t="str">
            <v xml:space="preserve">1 2 3 4 5 6 7 8 </v>
          </cell>
          <cell r="M75">
            <v>178</v>
          </cell>
          <cell r="N75">
            <v>8900</v>
          </cell>
          <cell r="O75">
            <v>1584200</v>
          </cell>
          <cell r="P75">
            <v>475260</v>
          </cell>
          <cell r="R75">
            <v>475260</v>
          </cell>
          <cell r="S75">
            <v>0</v>
          </cell>
          <cell r="T75">
            <v>475260</v>
          </cell>
          <cell r="U75">
            <v>475260</v>
          </cell>
        </row>
        <row r="76">
          <cell r="B76" t="str">
            <v>020110</v>
          </cell>
          <cell r="C76" t="str">
            <v>Santo East</v>
          </cell>
          <cell r="D76" t="str">
            <v>ENG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0084585001</v>
          </cell>
          <cell r="I76" t="str">
            <v>SANTO EAST PRIMARY SCHOOL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783</v>
          </cell>
          <cell r="N76">
            <v>8900</v>
          </cell>
          <cell r="O76">
            <v>6968700</v>
          </cell>
          <cell r="P76">
            <v>2090610</v>
          </cell>
          <cell r="R76">
            <v>2090610</v>
          </cell>
          <cell r="S76">
            <v>0</v>
          </cell>
          <cell r="T76">
            <v>2090610</v>
          </cell>
          <cell r="U76">
            <v>2090610</v>
          </cell>
        </row>
        <row r="77">
          <cell r="B77" t="str">
            <v>022258</v>
          </cell>
          <cell r="C77" t="str">
            <v>Sara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0084632001</v>
          </cell>
          <cell r="I77" t="str">
            <v>SARA PRIMARY SCHOOL</v>
          </cell>
          <cell r="J77" t="str">
            <v>PS</v>
          </cell>
          <cell r="K77" t="str">
            <v>No</v>
          </cell>
          <cell r="L77" t="str">
            <v xml:space="preserve">1 2 3 4 5 6 </v>
          </cell>
          <cell r="M77">
            <v>90</v>
          </cell>
          <cell r="N77">
            <v>8900</v>
          </cell>
          <cell r="O77">
            <v>801000</v>
          </cell>
          <cell r="P77">
            <v>240300</v>
          </cell>
          <cell r="R77">
            <v>240300</v>
          </cell>
          <cell r="S77">
            <v>0</v>
          </cell>
          <cell r="T77">
            <v>240300</v>
          </cell>
          <cell r="U77">
            <v>240300</v>
          </cell>
        </row>
        <row r="78">
          <cell r="B78" t="str">
            <v>020111</v>
          </cell>
          <cell r="C78" t="str">
            <v>Sarakata</v>
          </cell>
          <cell r="D78" t="str">
            <v>ENG</v>
          </cell>
          <cell r="E78" t="str">
            <v>Government of Vanuatu</v>
          </cell>
          <cell r="F78" t="str">
            <v>Santo</v>
          </cell>
          <cell r="G78" t="str">
            <v>Sanma</v>
          </cell>
          <cell r="H78" t="str">
            <v>0084586001</v>
          </cell>
          <cell r="I78" t="str">
            <v>SARAKATA PRIMARY SCHOOL</v>
          </cell>
          <cell r="J78" t="str">
            <v>PS</v>
          </cell>
          <cell r="K78" t="str">
            <v>No</v>
          </cell>
          <cell r="L78" t="str">
            <v xml:space="preserve">1 2 3 4 5 6 7 8 </v>
          </cell>
          <cell r="M78">
            <v>225</v>
          </cell>
          <cell r="N78">
            <v>8900</v>
          </cell>
          <cell r="O78">
            <v>2002500</v>
          </cell>
          <cell r="P78">
            <v>600750</v>
          </cell>
          <cell r="R78">
            <v>600750</v>
          </cell>
          <cell r="S78">
            <v>0</v>
          </cell>
          <cell r="T78">
            <v>600750</v>
          </cell>
          <cell r="U78">
            <v>600750</v>
          </cell>
        </row>
        <row r="79">
          <cell r="B79" t="str">
            <v>022260</v>
          </cell>
          <cell r="C79" t="str">
            <v>Selusia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0084633001</v>
          </cell>
          <cell r="I79" t="str">
            <v>SELUSIA PRIMARY SCHOOL</v>
          </cell>
          <cell r="J79" t="str">
            <v>PS</v>
          </cell>
          <cell r="K79" t="str">
            <v>No</v>
          </cell>
          <cell r="L79" t="str">
            <v xml:space="preserve">1 2 3 4 5 6 </v>
          </cell>
          <cell r="M79">
            <v>99</v>
          </cell>
          <cell r="N79">
            <v>8900</v>
          </cell>
          <cell r="O79">
            <v>881100</v>
          </cell>
          <cell r="P79">
            <v>264330</v>
          </cell>
          <cell r="R79">
            <v>264330</v>
          </cell>
          <cell r="S79">
            <v>0</v>
          </cell>
          <cell r="T79">
            <v>264330</v>
          </cell>
          <cell r="U79">
            <v>264330</v>
          </cell>
        </row>
        <row r="80">
          <cell r="B80" t="str">
            <v>022271</v>
          </cell>
          <cell r="C80" t="str">
            <v>St. Banabas (Turtel Bay)</v>
          </cell>
          <cell r="D80" t="str">
            <v>ENG</v>
          </cell>
          <cell r="E80" t="str">
            <v>Church (Government Assisted)</v>
          </cell>
          <cell r="F80" t="str">
            <v>Santo</v>
          </cell>
          <cell r="G80" t="str">
            <v>Sanma</v>
          </cell>
          <cell r="H80" t="str">
            <v>0098426001</v>
          </cell>
          <cell r="I80" t="str">
            <v>ST BANABAS (TURTLE BAY ANGLICAN) COMMUNITY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127</v>
          </cell>
          <cell r="N80">
            <v>8900</v>
          </cell>
          <cell r="O80">
            <v>1130300</v>
          </cell>
          <cell r="P80">
            <v>339090</v>
          </cell>
          <cell r="R80">
            <v>339090</v>
          </cell>
          <cell r="S80">
            <v>0</v>
          </cell>
          <cell r="T80">
            <v>339090</v>
          </cell>
          <cell r="U80">
            <v>339090</v>
          </cell>
        </row>
        <row r="81">
          <cell r="B81" t="str">
            <v>022208</v>
          </cell>
          <cell r="C81" t="str">
            <v>St. Jacques</v>
          </cell>
          <cell r="D81" t="str">
            <v>FRE</v>
          </cell>
          <cell r="E81" t="str">
            <v>Government of Vanuatu</v>
          </cell>
          <cell r="F81" t="str">
            <v>Santo</v>
          </cell>
          <cell r="G81" t="str">
            <v>Sanma</v>
          </cell>
          <cell r="H81" t="str">
            <v>0084599001</v>
          </cell>
          <cell r="I81" t="str">
            <v>ST JACQUES PRIMARY SCHOOL</v>
          </cell>
          <cell r="J81" t="str">
            <v>PS</v>
          </cell>
          <cell r="K81" t="str">
            <v>No</v>
          </cell>
          <cell r="L81" t="str">
            <v xml:space="preserve">1 2 3 4 5 6 7 8 </v>
          </cell>
          <cell r="M81">
            <v>67</v>
          </cell>
          <cell r="N81">
            <v>8900</v>
          </cell>
          <cell r="O81">
            <v>596300</v>
          </cell>
          <cell r="Q81">
            <v>178890</v>
          </cell>
          <cell r="R81">
            <v>178890</v>
          </cell>
          <cell r="S81">
            <v>0</v>
          </cell>
          <cell r="T81">
            <v>357780</v>
          </cell>
          <cell r="U81">
            <v>357780</v>
          </cell>
        </row>
        <row r="82">
          <cell r="B82" t="str">
            <v>022250</v>
          </cell>
          <cell r="C82" t="str">
            <v>St. Joseph (Pesena)</v>
          </cell>
          <cell r="D82" t="str">
            <v>FRE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0084666001</v>
          </cell>
          <cell r="I82" t="str">
            <v>PESENA ST JOSEPH PRIMARY SCHOOL</v>
          </cell>
          <cell r="J82" t="str">
            <v>PS</v>
          </cell>
          <cell r="K82" t="str">
            <v>No</v>
          </cell>
          <cell r="L82" t="str">
            <v xml:space="preserve">1 2 3 4 5 6 </v>
          </cell>
          <cell r="M82">
            <v>66</v>
          </cell>
          <cell r="N82">
            <v>8900</v>
          </cell>
          <cell r="O82">
            <v>587400</v>
          </cell>
          <cell r="P82">
            <v>176220</v>
          </cell>
          <cell r="R82">
            <v>176220</v>
          </cell>
          <cell r="S82">
            <v>0</v>
          </cell>
          <cell r="T82">
            <v>176220</v>
          </cell>
          <cell r="U82">
            <v>176220</v>
          </cell>
        </row>
        <row r="83">
          <cell r="B83" t="str">
            <v>022257</v>
          </cell>
          <cell r="C83" t="str">
            <v>St. Joseph (Rowok)</v>
          </cell>
          <cell r="D83" t="str">
            <v>FRE</v>
          </cell>
          <cell r="E83" t="str">
            <v>Church (Government Assisted)</v>
          </cell>
          <cell r="F83" t="str">
            <v>Santo</v>
          </cell>
          <cell r="G83" t="str">
            <v>Sanma</v>
          </cell>
          <cell r="H83" t="str">
            <v>0084662001</v>
          </cell>
          <cell r="I83" t="str">
            <v>ROWOK ST JOSEPH PRIMARY SCHOOL</v>
          </cell>
          <cell r="J83" t="str">
            <v>PS</v>
          </cell>
          <cell r="K83" t="str">
            <v>No</v>
          </cell>
          <cell r="L83" t="str">
            <v xml:space="preserve">1 2 3 4 5 6 </v>
          </cell>
          <cell r="M83">
            <v>94</v>
          </cell>
          <cell r="N83">
            <v>8900</v>
          </cell>
          <cell r="O83">
            <v>836600</v>
          </cell>
          <cell r="P83">
            <v>250980</v>
          </cell>
          <cell r="R83">
            <v>250980</v>
          </cell>
          <cell r="S83">
            <v>0</v>
          </cell>
          <cell r="T83">
            <v>250980</v>
          </cell>
          <cell r="U83">
            <v>250980</v>
          </cell>
        </row>
        <row r="84">
          <cell r="B84" t="str">
            <v>020104</v>
          </cell>
          <cell r="C84" t="str">
            <v>St. Michel</v>
          </cell>
          <cell r="D84" t="str">
            <v>FRE</v>
          </cell>
          <cell r="E84" t="str">
            <v>Church (Government Assisted)</v>
          </cell>
          <cell r="F84" t="str">
            <v>Santo</v>
          </cell>
          <cell r="G84" t="str">
            <v>Sanma</v>
          </cell>
          <cell r="H84" t="str">
            <v>0084667001</v>
          </cell>
          <cell r="I84" t="str">
            <v>LUGANVILLE ST MICHEL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356</v>
          </cell>
          <cell r="N84">
            <v>8900</v>
          </cell>
          <cell r="O84">
            <v>3168400</v>
          </cell>
          <cell r="P84">
            <v>950520</v>
          </cell>
          <cell r="R84">
            <v>950520</v>
          </cell>
          <cell r="S84">
            <v>0</v>
          </cell>
          <cell r="T84">
            <v>950520</v>
          </cell>
          <cell r="U84">
            <v>950520</v>
          </cell>
        </row>
        <row r="85">
          <cell r="B85" t="str">
            <v>022248</v>
          </cell>
          <cell r="C85" t="str">
            <v>St. Pierre (Okoro)</v>
          </cell>
          <cell r="D85" t="str">
            <v>FRE</v>
          </cell>
          <cell r="E85" t="str">
            <v>Church (Government Assisted)</v>
          </cell>
          <cell r="F85" t="str">
            <v>Santo</v>
          </cell>
          <cell r="G85" t="str">
            <v>Sanma</v>
          </cell>
          <cell r="H85" t="str">
            <v>0084660001</v>
          </cell>
          <cell r="I85" t="str">
            <v>OKORO ST PIERRE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118</v>
          </cell>
          <cell r="N85">
            <v>8900</v>
          </cell>
          <cell r="O85">
            <v>1050200</v>
          </cell>
          <cell r="P85">
            <v>315060</v>
          </cell>
          <cell r="R85">
            <v>315060</v>
          </cell>
          <cell r="S85">
            <v>0</v>
          </cell>
          <cell r="T85">
            <v>315060</v>
          </cell>
          <cell r="U85">
            <v>315060</v>
          </cell>
        </row>
        <row r="86">
          <cell r="B86" t="str">
            <v>022253</v>
          </cell>
          <cell r="C86" t="str">
            <v>Ste. Anne (Port Olry)</v>
          </cell>
          <cell r="D86" t="str">
            <v>FRE</v>
          </cell>
          <cell r="E86" t="str">
            <v>Church (Government Assisted)</v>
          </cell>
          <cell r="F86" t="str">
            <v>Santo</v>
          </cell>
          <cell r="G86" t="str">
            <v>Sanma</v>
          </cell>
          <cell r="H86" t="str">
            <v>0084661001</v>
          </cell>
          <cell r="I86" t="str">
            <v>ST ANNE PRIMARY SCHOOL</v>
          </cell>
          <cell r="J86" t="str">
            <v>PS</v>
          </cell>
          <cell r="K86" t="str">
            <v>No</v>
          </cell>
          <cell r="L86" t="str">
            <v xml:space="preserve">1 2 3 4 5 6 </v>
          </cell>
          <cell r="M86">
            <v>302</v>
          </cell>
          <cell r="N86">
            <v>8900</v>
          </cell>
          <cell r="O86">
            <v>2687800</v>
          </cell>
          <cell r="P86">
            <v>806340</v>
          </cell>
          <cell r="R86">
            <v>806340</v>
          </cell>
          <cell r="S86">
            <v>0</v>
          </cell>
          <cell r="T86">
            <v>806340</v>
          </cell>
          <cell r="U86">
            <v>806340</v>
          </cell>
        </row>
        <row r="87">
          <cell r="B87" t="str">
            <v>020105</v>
          </cell>
          <cell r="C87" t="str">
            <v>Ste. Therese Luganville</v>
          </cell>
          <cell r="D87" t="str">
            <v>FRE</v>
          </cell>
          <cell r="E87" t="str">
            <v>Church (Government Assisted)</v>
          </cell>
          <cell r="F87" t="str">
            <v>Santo</v>
          </cell>
          <cell r="G87" t="str">
            <v>Sanma</v>
          </cell>
          <cell r="H87" t="str">
            <v>0084655001</v>
          </cell>
          <cell r="I87" t="str">
            <v>ST THERESE PRIMARY SCHOOL</v>
          </cell>
          <cell r="J87" t="str">
            <v>PS</v>
          </cell>
          <cell r="K87" t="str">
            <v>No</v>
          </cell>
          <cell r="L87" t="str">
            <v xml:space="preserve">1 2 3 4 5 6 7 8 </v>
          </cell>
          <cell r="M87">
            <v>484</v>
          </cell>
          <cell r="N87">
            <v>8900</v>
          </cell>
          <cell r="O87">
            <v>4307600</v>
          </cell>
          <cell r="P87">
            <v>1292280</v>
          </cell>
          <cell r="R87">
            <v>1292280</v>
          </cell>
          <cell r="S87">
            <v>0</v>
          </cell>
          <cell r="T87">
            <v>1292280</v>
          </cell>
          <cell r="U87">
            <v>1292280</v>
          </cell>
        </row>
        <row r="88">
          <cell r="B88" t="str">
            <v>022262</v>
          </cell>
          <cell r="C88" t="str">
            <v>Sulemauri</v>
          </cell>
          <cell r="D88" t="str">
            <v>ENG</v>
          </cell>
          <cell r="E88" t="str">
            <v>Government of Vanuatu</v>
          </cell>
          <cell r="F88" t="str">
            <v>Santo</v>
          </cell>
          <cell r="G88" t="str">
            <v>Sanma</v>
          </cell>
          <cell r="H88" t="str">
            <v>0084634001</v>
          </cell>
          <cell r="I88" t="str">
            <v>SULEMAURI PRIMARY SCHOOL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63</v>
          </cell>
          <cell r="N88">
            <v>8900</v>
          </cell>
          <cell r="O88">
            <v>560700</v>
          </cell>
          <cell r="P88">
            <v>168210</v>
          </cell>
          <cell r="R88">
            <v>168210</v>
          </cell>
          <cell r="S88">
            <v>0</v>
          </cell>
          <cell r="T88">
            <v>168210</v>
          </cell>
          <cell r="U88">
            <v>168210</v>
          </cell>
        </row>
        <row r="89">
          <cell r="B89" t="str">
            <v>022265</v>
          </cell>
          <cell r="C89" t="str">
            <v>Tasmalum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0084663001</v>
          </cell>
          <cell r="I89" t="str">
            <v>TASMALUM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152</v>
          </cell>
          <cell r="N89">
            <v>8900</v>
          </cell>
          <cell r="O89">
            <v>1352800</v>
          </cell>
          <cell r="P89">
            <v>405840</v>
          </cell>
          <cell r="R89">
            <v>405840</v>
          </cell>
          <cell r="S89">
            <v>0</v>
          </cell>
          <cell r="T89">
            <v>405840</v>
          </cell>
          <cell r="U89">
            <v>405840</v>
          </cell>
        </row>
        <row r="90">
          <cell r="B90" t="str">
            <v>022266</v>
          </cell>
          <cell r="C90" t="str">
            <v>Tata</v>
          </cell>
          <cell r="D90" t="str">
            <v>ENG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0084635001</v>
          </cell>
          <cell r="I90" t="str">
            <v>TATA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233</v>
          </cell>
          <cell r="N90">
            <v>8900</v>
          </cell>
          <cell r="O90">
            <v>2073700</v>
          </cell>
          <cell r="P90">
            <v>622110</v>
          </cell>
          <cell r="R90">
            <v>622110</v>
          </cell>
          <cell r="S90">
            <v>0</v>
          </cell>
          <cell r="T90">
            <v>622110</v>
          </cell>
          <cell r="U90">
            <v>622110</v>
          </cell>
        </row>
        <row r="91">
          <cell r="B91" t="str">
            <v>0222326</v>
          </cell>
          <cell r="C91" t="str">
            <v>Tavumae</v>
          </cell>
          <cell r="D91" t="str">
            <v>ENG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0098398001</v>
          </cell>
          <cell r="I91" t="str">
            <v>TAVUMAE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93</v>
          </cell>
          <cell r="N91">
            <v>8900</v>
          </cell>
          <cell r="O91">
            <v>827700</v>
          </cell>
          <cell r="P91">
            <v>248310</v>
          </cell>
          <cell r="R91">
            <v>248310</v>
          </cell>
          <cell r="S91">
            <v>0</v>
          </cell>
          <cell r="T91">
            <v>248310</v>
          </cell>
          <cell r="U91">
            <v>248310</v>
          </cell>
        </row>
        <row r="92">
          <cell r="B92" t="str">
            <v>022267</v>
          </cell>
          <cell r="C92" t="str">
            <v>Tcharanavusvus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0084674001</v>
          </cell>
          <cell r="I92" t="str">
            <v>TCHARANVUSVUS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69</v>
          </cell>
          <cell r="N92">
            <v>8900</v>
          </cell>
          <cell r="O92">
            <v>614100</v>
          </cell>
          <cell r="P92">
            <v>184230</v>
          </cell>
          <cell r="R92">
            <v>184230</v>
          </cell>
          <cell r="S92">
            <v>0</v>
          </cell>
          <cell r="T92">
            <v>184230</v>
          </cell>
          <cell r="U92">
            <v>184230</v>
          </cell>
        </row>
        <row r="93">
          <cell r="B93" t="str">
            <v>022268</v>
          </cell>
          <cell r="C93" t="str">
            <v>Tiasia</v>
          </cell>
          <cell r="D93" t="str">
            <v>ENG</v>
          </cell>
          <cell r="E93" t="str">
            <v>Government of Vanuatu</v>
          </cell>
          <cell r="F93" t="str">
            <v>Santo</v>
          </cell>
          <cell r="G93" t="str">
            <v>Sanma</v>
          </cell>
          <cell r="H93" t="str">
            <v>0084641001</v>
          </cell>
          <cell r="I93" t="str">
            <v>TIASIA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50</v>
          </cell>
          <cell r="N93">
            <v>8900</v>
          </cell>
          <cell r="O93">
            <v>445000</v>
          </cell>
          <cell r="P93">
            <v>133500</v>
          </cell>
          <cell r="R93">
            <v>133500</v>
          </cell>
          <cell r="S93">
            <v>0</v>
          </cell>
          <cell r="T93">
            <v>133500</v>
          </cell>
          <cell r="U93">
            <v>133500</v>
          </cell>
        </row>
        <row r="94">
          <cell r="B94" t="str">
            <v>022287</v>
          </cell>
          <cell r="C94" t="str">
            <v>Tovotovo Forestry Primary</v>
          </cell>
          <cell r="D94" t="str">
            <v>ENG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0098502001</v>
          </cell>
          <cell r="I94" t="str">
            <v>TOVOTOVO PRIMARY SCHOOL</v>
          </cell>
          <cell r="J94" t="str">
            <v>PS</v>
          </cell>
          <cell r="K94" t="str">
            <v>No</v>
          </cell>
          <cell r="L94" t="str">
            <v xml:space="preserve">1 2 3 4 5 6 </v>
          </cell>
          <cell r="M94">
            <v>230</v>
          </cell>
          <cell r="N94">
            <v>8900</v>
          </cell>
          <cell r="O94">
            <v>2047000</v>
          </cell>
          <cell r="P94">
            <v>614100</v>
          </cell>
          <cell r="R94">
            <v>614100</v>
          </cell>
          <cell r="S94">
            <v>0</v>
          </cell>
          <cell r="T94">
            <v>614100</v>
          </cell>
          <cell r="U94">
            <v>614100</v>
          </cell>
        </row>
        <row r="95">
          <cell r="B95" t="str">
            <v>022272</v>
          </cell>
          <cell r="C95" t="str">
            <v>Valabei</v>
          </cell>
          <cell r="D95" t="str">
            <v>FRE</v>
          </cell>
          <cell r="E95" t="str">
            <v>Church (Government Assisted)</v>
          </cell>
          <cell r="F95" t="str">
            <v>Santo</v>
          </cell>
          <cell r="G95" t="str">
            <v>Sanma</v>
          </cell>
          <cell r="H95" t="str">
            <v>0087032001</v>
          </cell>
          <cell r="I95" t="str">
            <v>VALEPY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72</v>
          </cell>
          <cell r="N95">
            <v>8900</v>
          </cell>
          <cell r="O95">
            <v>640800</v>
          </cell>
          <cell r="P95">
            <v>192240</v>
          </cell>
          <cell r="R95">
            <v>192240</v>
          </cell>
          <cell r="S95">
            <v>0</v>
          </cell>
          <cell r="T95">
            <v>192240</v>
          </cell>
          <cell r="U95">
            <v>192240</v>
          </cell>
        </row>
        <row r="96">
          <cell r="B96" t="str">
            <v>022273</v>
          </cell>
          <cell r="C96" t="str">
            <v>Venie Mataipevu</v>
          </cell>
          <cell r="D96" t="str">
            <v>ENG</v>
          </cell>
          <cell r="E96" t="str">
            <v>Church (Government Assisted)</v>
          </cell>
          <cell r="F96" t="str">
            <v>Santo</v>
          </cell>
          <cell r="G96" t="str">
            <v>Sanma</v>
          </cell>
          <cell r="H96" t="str">
            <v>0084669001</v>
          </cell>
          <cell r="I96" t="str">
            <v>VENIE MATAIPEVU PRIMARY SCHOOL</v>
          </cell>
          <cell r="J96" t="str">
            <v>PS</v>
          </cell>
          <cell r="K96" t="str">
            <v>Yes</v>
          </cell>
          <cell r="L96" t="str">
            <v xml:space="preserve">1 2 3 4 5 6 </v>
          </cell>
          <cell r="M96">
            <v>61</v>
          </cell>
          <cell r="N96">
            <v>8900</v>
          </cell>
          <cell r="O96">
            <v>542900</v>
          </cell>
          <cell r="P96">
            <v>162870</v>
          </cell>
          <cell r="R96">
            <v>162870</v>
          </cell>
          <cell r="S96">
            <v>0</v>
          </cell>
          <cell r="T96">
            <v>162870</v>
          </cell>
          <cell r="U96">
            <v>162870</v>
          </cell>
        </row>
        <row r="97">
          <cell r="B97" t="str">
            <v>022274</v>
          </cell>
          <cell r="C97" t="str">
            <v>Vovlei</v>
          </cell>
          <cell r="D97" t="str">
            <v>ENG</v>
          </cell>
          <cell r="E97" t="str">
            <v>Government of Vanuatu</v>
          </cell>
          <cell r="F97" t="str">
            <v>Santo</v>
          </cell>
          <cell r="G97" t="str">
            <v>Sanma</v>
          </cell>
          <cell r="H97" t="str">
            <v>0084637001</v>
          </cell>
          <cell r="I97" t="str">
            <v>VOVLEI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127</v>
          </cell>
          <cell r="N97">
            <v>8900</v>
          </cell>
          <cell r="O97">
            <v>1130300</v>
          </cell>
          <cell r="P97">
            <v>339090</v>
          </cell>
          <cell r="R97">
            <v>339090</v>
          </cell>
          <cell r="S97">
            <v>0</v>
          </cell>
          <cell r="T97">
            <v>339090</v>
          </cell>
          <cell r="U97">
            <v>339090</v>
          </cell>
        </row>
        <row r="98">
          <cell r="B98" t="str">
            <v>022275</v>
          </cell>
          <cell r="C98" t="str">
            <v>Vunabulu</v>
          </cell>
          <cell r="D98" t="str">
            <v>ENG</v>
          </cell>
          <cell r="E98" t="str">
            <v>Government of Vanuatu</v>
          </cell>
          <cell r="F98" t="str">
            <v>Santo</v>
          </cell>
          <cell r="G98" t="str">
            <v>Sanma</v>
          </cell>
          <cell r="H98" t="str">
            <v>0084638001</v>
          </cell>
          <cell r="I98" t="str">
            <v>VUNABULU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92</v>
          </cell>
          <cell r="N98">
            <v>8900</v>
          </cell>
          <cell r="O98">
            <v>818800</v>
          </cell>
          <cell r="P98">
            <v>245640</v>
          </cell>
          <cell r="R98">
            <v>245640</v>
          </cell>
          <cell r="S98">
            <v>0</v>
          </cell>
          <cell r="T98">
            <v>245640</v>
          </cell>
          <cell r="U98">
            <v>245640</v>
          </cell>
        </row>
        <row r="99">
          <cell r="B99" t="str">
            <v>022276</v>
          </cell>
          <cell r="C99" t="str">
            <v>Vunakariakara</v>
          </cell>
          <cell r="D99" t="str">
            <v>FRE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0098405001</v>
          </cell>
          <cell r="I99" t="str">
            <v>VUNAKARIAKARA PRIMARY SCHOOL</v>
          </cell>
          <cell r="J99" t="str">
            <v>PS</v>
          </cell>
          <cell r="K99" t="str">
            <v>No</v>
          </cell>
          <cell r="L99" t="str">
            <v xml:space="preserve">1 2 3 4 5 6 7 8 </v>
          </cell>
          <cell r="M99">
            <v>34</v>
          </cell>
          <cell r="N99">
            <v>8900</v>
          </cell>
          <cell r="O99">
            <v>302600</v>
          </cell>
          <cell r="P99">
            <v>90780</v>
          </cell>
          <cell r="R99">
            <v>90780</v>
          </cell>
          <cell r="S99">
            <v>0</v>
          </cell>
          <cell r="T99">
            <v>90780</v>
          </cell>
          <cell r="U99">
            <v>90780</v>
          </cell>
        </row>
        <row r="100">
          <cell r="B100" t="str">
            <v>022283</v>
          </cell>
          <cell r="C100" t="str">
            <v>Vusfongo Junior M.School</v>
          </cell>
          <cell r="D100" t="str">
            <v>ENG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0098407001</v>
          </cell>
          <cell r="I100" t="str">
            <v>VUSVONGO COMMUNITY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50</v>
          </cell>
          <cell r="N100">
            <v>8900</v>
          </cell>
          <cell r="O100">
            <v>445000</v>
          </cell>
          <cell r="P100">
            <v>133500</v>
          </cell>
          <cell r="R100">
            <v>133500</v>
          </cell>
          <cell r="S100">
            <v>0</v>
          </cell>
          <cell r="T100">
            <v>133500</v>
          </cell>
          <cell r="U100">
            <v>133500</v>
          </cell>
        </row>
        <row r="101">
          <cell r="B101" t="str">
            <v>032701</v>
          </cell>
          <cell r="C101" t="str">
            <v>Abanga</v>
          </cell>
          <cell r="D101" t="str">
            <v>ENG</v>
          </cell>
          <cell r="E101" t="str">
            <v>Government of Vanuatu</v>
          </cell>
          <cell r="F101" t="str">
            <v>Maewo</v>
          </cell>
          <cell r="G101" t="str">
            <v>Penama</v>
          </cell>
          <cell r="H101" t="str">
            <v>0084860001</v>
          </cell>
          <cell r="I101" t="str">
            <v>ABANGA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125</v>
          </cell>
          <cell r="N101">
            <v>8900</v>
          </cell>
          <cell r="O101">
            <v>1112500</v>
          </cell>
          <cell r="P101">
            <v>333750</v>
          </cell>
          <cell r="R101">
            <v>333750</v>
          </cell>
          <cell r="S101">
            <v>0</v>
          </cell>
          <cell r="T101">
            <v>333750</v>
          </cell>
          <cell r="U101">
            <v>333750</v>
          </cell>
        </row>
        <row r="102">
          <cell r="B102" t="str">
            <v>032802</v>
          </cell>
          <cell r="C102" t="str">
            <v>Abuanga</v>
          </cell>
          <cell r="D102" t="str">
            <v>FRE</v>
          </cell>
          <cell r="E102" t="str">
            <v>Government of Vanuatu</v>
          </cell>
          <cell r="F102" t="str">
            <v>Pentecost</v>
          </cell>
          <cell r="G102" t="str">
            <v>Penama</v>
          </cell>
          <cell r="H102" t="str">
            <v>0084865001</v>
          </cell>
          <cell r="I102" t="str">
            <v>ABUANGA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147</v>
          </cell>
          <cell r="N102">
            <v>8900</v>
          </cell>
          <cell r="O102">
            <v>1308300</v>
          </cell>
          <cell r="P102">
            <v>392490</v>
          </cell>
          <cell r="R102">
            <v>392490</v>
          </cell>
          <cell r="S102">
            <v>0</v>
          </cell>
          <cell r="T102">
            <v>392490</v>
          </cell>
          <cell r="U102">
            <v>392490</v>
          </cell>
        </row>
        <row r="103">
          <cell r="B103" t="str">
            <v>032803</v>
          </cell>
          <cell r="C103" t="str">
            <v>Aligu</v>
          </cell>
          <cell r="D103" t="str">
            <v>ENG</v>
          </cell>
          <cell r="E103" t="str">
            <v>Government of Vanuatu</v>
          </cell>
          <cell r="F103" t="str">
            <v>Pentecost</v>
          </cell>
          <cell r="G103" t="str">
            <v>Penama</v>
          </cell>
          <cell r="H103" t="str">
            <v>0084866001</v>
          </cell>
          <cell r="I103" t="str">
            <v>ALIGU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164</v>
          </cell>
          <cell r="N103">
            <v>8900</v>
          </cell>
          <cell r="O103">
            <v>1459600</v>
          </cell>
          <cell r="P103">
            <v>437880</v>
          </cell>
          <cell r="R103">
            <v>437880</v>
          </cell>
          <cell r="S103">
            <v>0</v>
          </cell>
          <cell r="T103">
            <v>437880</v>
          </cell>
          <cell r="U103">
            <v>437880</v>
          </cell>
        </row>
        <row r="104">
          <cell r="B104" t="str">
            <v>032604</v>
          </cell>
          <cell r="C104" t="str">
            <v>Ambaebulu English Primary</v>
          </cell>
          <cell r="D104" t="str">
            <v>ENG</v>
          </cell>
          <cell r="E104" t="str">
            <v>Government of Vanuatu</v>
          </cell>
          <cell r="F104" t="str">
            <v>Ambae</v>
          </cell>
          <cell r="G104" t="str">
            <v>Penama</v>
          </cell>
          <cell r="H104" t="str">
            <v>0084844001</v>
          </cell>
          <cell r="I104" t="str">
            <v>AMBAEBULU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149</v>
          </cell>
          <cell r="N104">
            <v>8900</v>
          </cell>
          <cell r="O104">
            <v>1326100</v>
          </cell>
          <cell r="P104">
            <v>397830</v>
          </cell>
          <cell r="R104">
            <v>397830</v>
          </cell>
          <cell r="S104">
            <v>0</v>
          </cell>
          <cell r="T104">
            <v>397830</v>
          </cell>
          <cell r="U104">
            <v>397830</v>
          </cell>
        </row>
        <row r="105">
          <cell r="B105" t="str">
            <v>032605</v>
          </cell>
          <cell r="C105" t="str">
            <v>Ambaebulu French Primary</v>
          </cell>
          <cell r="D105" t="str">
            <v>FRE</v>
          </cell>
          <cell r="E105" t="str">
            <v>Government of Vanuatu</v>
          </cell>
          <cell r="F105" t="str">
            <v>Ambae</v>
          </cell>
          <cell r="G105" t="str">
            <v>Penama</v>
          </cell>
          <cell r="H105" t="str">
            <v>0084844001</v>
          </cell>
          <cell r="I105" t="str">
            <v>AMBAEBULU PRIMARY SCHOOL</v>
          </cell>
          <cell r="J105" t="str">
            <v>PS</v>
          </cell>
          <cell r="K105" t="str">
            <v>Yes</v>
          </cell>
          <cell r="L105" t="str">
            <v xml:space="preserve">1 2 3 4 5 6 </v>
          </cell>
          <cell r="M105">
            <v>46</v>
          </cell>
          <cell r="N105">
            <v>8900</v>
          </cell>
          <cell r="O105">
            <v>409400</v>
          </cell>
          <cell r="P105">
            <v>122820</v>
          </cell>
          <cell r="R105">
            <v>122820</v>
          </cell>
          <cell r="S105">
            <v>0</v>
          </cell>
          <cell r="T105">
            <v>122820</v>
          </cell>
          <cell r="U105">
            <v>122820</v>
          </cell>
        </row>
        <row r="106">
          <cell r="B106" t="str">
            <v>032806</v>
          </cell>
          <cell r="C106" t="str">
            <v>Atavtabanga Primary</v>
          </cell>
          <cell r="D106" t="str">
            <v>ENG</v>
          </cell>
          <cell r="E106" t="str">
            <v>Government of Vanuatu</v>
          </cell>
          <cell r="F106" t="str">
            <v>Pentecost</v>
          </cell>
          <cell r="G106" t="str">
            <v>Penama</v>
          </cell>
          <cell r="H106" t="str">
            <v>0084867001</v>
          </cell>
          <cell r="I106" t="str">
            <v>ATAVTABANGA PRIMARY SCHOOL</v>
          </cell>
          <cell r="J106" t="str">
            <v>PS</v>
          </cell>
          <cell r="K106" t="str">
            <v>Yes</v>
          </cell>
          <cell r="L106" t="str">
            <v xml:space="preserve">1 2 3 4 5 6 </v>
          </cell>
          <cell r="M106">
            <v>221</v>
          </cell>
          <cell r="N106">
            <v>8900</v>
          </cell>
          <cell r="O106">
            <v>1966900</v>
          </cell>
          <cell r="P106">
            <v>590070</v>
          </cell>
          <cell r="R106">
            <v>590070</v>
          </cell>
          <cell r="S106">
            <v>0</v>
          </cell>
          <cell r="T106">
            <v>590070</v>
          </cell>
          <cell r="U106">
            <v>590070</v>
          </cell>
        </row>
        <row r="107">
          <cell r="B107" t="str">
            <v>032607</v>
          </cell>
          <cell r="C107" t="str">
            <v>Autabulu Primary</v>
          </cell>
          <cell r="D107" t="str">
            <v>ENG</v>
          </cell>
          <cell r="E107" t="str">
            <v>Government of Vanuatu</v>
          </cell>
          <cell r="F107" t="str">
            <v>Ambae</v>
          </cell>
          <cell r="G107" t="str">
            <v>Penama</v>
          </cell>
          <cell r="H107" t="str">
            <v>0086416001</v>
          </cell>
          <cell r="I107" t="str">
            <v>AUTABULU PRIMARY SCHOOL</v>
          </cell>
          <cell r="J107" t="str">
            <v>PS</v>
          </cell>
          <cell r="K107" t="str">
            <v>No</v>
          </cell>
          <cell r="L107" t="str">
            <v xml:space="preserve">1 2 3 4 5 6 </v>
          </cell>
          <cell r="M107">
            <v>61</v>
          </cell>
          <cell r="N107">
            <v>8900</v>
          </cell>
          <cell r="O107">
            <v>542900</v>
          </cell>
          <cell r="P107">
            <v>162870</v>
          </cell>
          <cell r="R107">
            <v>162870</v>
          </cell>
          <cell r="S107">
            <v>0</v>
          </cell>
          <cell r="T107">
            <v>162870</v>
          </cell>
          <cell r="U107">
            <v>162870</v>
          </cell>
        </row>
        <row r="108">
          <cell r="B108" t="str">
            <v>0327321</v>
          </cell>
          <cell r="C108" t="str">
            <v>Baitora</v>
          </cell>
          <cell r="D108" t="str">
            <v>FRE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0084903001</v>
          </cell>
          <cell r="I108" t="str">
            <v>BAETORA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34</v>
          </cell>
          <cell r="N108">
            <v>8900</v>
          </cell>
          <cell r="O108">
            <v>302600</v>
          </cell>
          <cell r="P108">
            <v>90780</v>
          </cell>
          <cell r="R108">
            <v>90780</v>
          </cell>
          <cell r="S108">
            <v>0</v>
          </cell>
          <cell r="T108">
            <v>90780</v>
          </cell>
          <cell r="U108">
            <v>90780</v>
          </cell>
        </row>
        <row r="109">
          <cell r="B109" t="str">
            <v>032709</v>
          </cell>
          <cell r="C109" t="str">
            <v>Bakanao (Naviso)</v>
          </cell>
          <cell r="D109" t="str">
            <v>ENG</v>
          </cell>
          <cell r="E109" t="str">
            <v>Church (Government Assisted)</v>
          </cell>
          <cell r="F109" t="str">
            <v>Maewo</v>
          </cell>
          <cell r="G109" t="str">
            <v>Penama</v>
          </cell>
          <cell r="H109" t="str">
            <v>0084861001</v>
          </cell>
          <cell r="I109" t="str">
            <v>BAKANAO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110</v>
          </cell>
          <cell r="N109">
            <v>8900</v>
          </cell>
          <cell r="O109">
            <v>979000</v>
          </cell>
          <cell r="P109">
            <v>293700</v>
          </cell>
          <cell r="R109">
            <v>293700</v>
          </cell>
          <cell r="S109">
            <v>0</v>
          </cell>
          <cell r="T109">
            <v>293700</v>
          </cell>
          <cell r="U109">
            <v>293700</v>
          </cell>
        </row>
        <row r="110">
          <cell r="B110" t="str">
            <v>032610</v>
          </cell>
          <cell r="C110" t="str">
            <v>Bangabulu Primary</v>
          </cell>
          <cell r="D110" t="str">
            <v>ENG</v>
          </cell>
          <cell r="E110" t="str">
            <v>Government of Vanuatu</v>
          </cell>
          <cell r="F110" t="str">
            <v>Ambae</v>
          </cell>
          <cell r="G110" t="str">
            <v>Penama</v>
          </cell>
          <cell r="H110" t="str">
            <v>0084846001</v>
          </cell>
          <cell r="I110" t="str">
            <v>BANGABULU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114</v>
          </cell>
          <cell r="N110">
            <v>8900</v>
          </cell>
          <cell r="O110">
            <v>1014600</v>
          </cell>
          <cell r="P110">
            <v>304380</v>
          </cell>
          <cell r="R110">
            <v>304380</v>
          </cell>
          <cell r="S110">
            <v>0</v>
          </cell>
          <cell r="T110">
            <v>304380</v>
          </cell>
          <cell r="U110">
            <v>304380</v>
          </cell>
        </row>
        <row r="111">
          <cell r="B111" t="str">
            <v>032812</v>
          </cell>
          <cell r="C111" t="str">
            <v>Bwatnapni</v>
          </cell>
          <cell r="D111" t="str">
            <v>ENG</v>
          </cell>
          <cell r="E111" t="str">
            <v>Church (Government Assisted)</v>
          </cell>
          <cell r="F111" t="str">
            <v>Pentecost</v>
          </cell>
          <cell r="G111" t="str">
            <v>Penama</v>
          </cell>
          <cell r="H111" t="str">
            <v>0084869001</v>
          </cell>
          <cell r="I111" t="str">
            <v>BWATNAPNI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137</v>
          </cell>
          <cell r="N111">
            <v>8900</v>
          </cell>
          <cell r="O111">
            <v>1219300</v>
          </cell>
          <cell r="P111">
            <v>365790</v>
          </cell>
          <cell r="R111">
            <v>365790</v>
          </cell>
          <cell r="S111">
            <v>0</v>
          </cell>
          <cell r="T111">
            <v>365790</v>
          </cell>
          <cell r="U111">
            <v>365790</v>
          </cell>
        </row>
        <row r="112">
          <cell r="B112" t="str">
            <v>032815</v>
          </cell>
          <cell r="C112" t="str">
            <v>Gamalmaua</v>
          </cell>
          <cell r="D112" t="str">
            <v>ENG</v>
          </cell>
          <cell r="E112" t="str">
            <v>Church (Government Assisted)</v>
          </cell>
          <cell r="F112" t="str">
            <v>Pentecost</v>
          </cell>
          <cell r="G112" t="str">
            <v>Penama</v>
          </cell>
          <cell r="H112" t="str">
            <v>0084872001</v>
          </cell>
          <cell r="I112" t="str">
            <v>GAMALMAUWA PRIMARY SCHOOL</v>
          </cell>
          <cell r="J112" t="str">
            <v>PS</v>
          </cell>
          <cell r="K112" t="str">
            <v>No</v>
          </cell>
          <cell r="L112" t="str">
            <v xml:space="preserve">1 2 3 4 5 6 </v>
          </cell>
          <cell r="M112">
            <v>146</v>
          </cell>
          <cell r="N112">
            <v>8900</v>
          </cell>
          <cell r="O112">
            <v>1299400</v>
          </cell>
          <cell r="P112">
            <v>389820</v>
          </cell>
          <cell r="R112">
            <v>389820</v>
          </cell>
          <cell r="S112">
            <v>0</v>
          </cell>
          <cell r="T112">
            <v>389820</v>
          </cell>
          <cell r="U112">
            <v>389820</v>
          </cell>
        </row>
        <row r="113">
          <cell r="B113" t="str">
            <v>032716</v>
          </cell>
          <cell r="C113" t="str">
            <v>Gambule Primary</v>
          </cell>
          <cell r="D113" t="str">
            <v>ENG</v>
          </cell>
          <cell r="E113" t="str">
            <v>Government of Vanuatu</v>
          </cell>
          <cell r="F113" t="str">
            <v>Maewo</v>
          </cell>
          <cell r="G113" t="str">
            <v>Penama</v>
          </cell>
          <cell r="H113" t="str">
            <v>0084862001</v>
          </cell>
          <cell r="I113" t="str">
            <v>GAMBULE PRIMARY SCHOOL</v>
          </cell>
          <cell r="J113" t="str">
            <v>PS</v>
          </cell>
          <cell r="K113" t="str">
            <v>No</v>
          </cell>
          <cell r="L113" t="str">
            <v xml:space="preserve">1 2 3 4 5 6 </v>
          </cell>
          <cell r="M113">
            <v>247</v>
          </cell>
          <cell r="N113">
            <v>8900</v>
          </cell>
          <cell r="O113">
            <v>2198300</v>
          </cell>
          <cell r="P113">
            <v>659490</v>
          </cell>
          <cell r="R113">
            <v>659490</v>
          </cell>
          <cell r="S113">
            <v>0</v>
          </cell>
          <cell r="T113">
            <v>659490</v>
          </cell>
          <cell r="U113">
            <v>659490</v>
          </cell>
        </row>
        <row r="114">
          <cell r="B114" t="str">
            <v>032617</v>
          </cell>
          <cell r="C114" t="str">
            <v>Herenhala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0084848001</v>
          </cell>
          <cell r="I114" t="str">
            <v>Herenhala Primary School</v>
          </cell>
          <cell r="J114" t="str">
            <v>PS</v>
          </cell>
          <cell r="K114" t="str">
            <v>No</v>
          </cell>
          <cell r="L114" t="str">
            <v xml:space="preserve">1 2 3 4 5 6 </v>
          </cell>
          <cell r="M114">
            <v>222</v>
          </cell>
          <cell r="N114">
            <v>8900</v>
          </cell>
          <cell r="O114">
            <v>1975800</v>
          </cell>
          <cell r="P114">
            <v>592740</v>
          </cell>
          <cell r="R114">
            <v>592740</v>
          </cell>
          <cell r="S114">
            <v>0</v>
          </cell>
          <cell r="T114">
            <v>592740</v>
          </cell>
          <cell r="U114">
            <v>592740</v>
          </cell>
        </row>
        <row r="115">
          <cell r="B115" t="str">
            <v>032818</v>
          </cell>
          <cell r="C115" t="str">
            <v>Labultamata (Tamua)</v>
          </cell>
          <cell r="D115" t="str">
            <v>ENG</v>
          </cell>
          <cell r="E115" t="str">
            <v>Government of Vanuatu</v>
          </cell>
          <cell r="F115" t="str">
            <v>Pentecost</v>
          </cell>
          <cell r="G115" t="str">
            <v>Penama</v>
          </cell>
          <cell r="H115" t="str">
            <v>0084873001</v>
          </cell>
          <cell r="I115" t="str">
            <v>LABULTAMATA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100</v>
          </cell>
          <cell r="N115">
            <v>8900</v>
          </cell>
          <cell r="O115">
            <v>890000</v>
          </cell>
          <cell r="P115">
            <v>267000</v>
          </cell>
          <cell r="R115">
            <v>267000</v>
          </cell>
          <cell r="S115">
            <v>0</v>
          </cell>
          <cell r="T115">
            <v>267000</v>
          </cell>
          <cell r="U115">
            <v>267000</v>
          </cell>
        </row>
        <row r="116">
          <cell r="B116" t="str">
            <v>032819</v>
          </cell>
          <cell r="C116" t="str">
            <v>Lalzadette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0084896001</v>
          </cell>
          <cell r="I116" t="str">
            <v>LALZADETH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123</v>
          </cell>
          <cell r="N116">
            <v>8900</v>
          </cell>
          <cell r="O116">
            <v>1094700</v>
          </cell>
          <cell r="P116">
            <v>328410</v>
          </cell>
          <cell r="R116">
            <v>328410</v>
          </cell>
          <cell r="S116">
            <v>0</v>
          </cell>
          <cell r="T116">
            <v>328410</v>
          </cell>
          <cell r="U116">
            <v>328410</v>
          </cell>
        </row>
        <row r="117">
          <cell r="B117" t="str">
            <v>032822</v>
          </cell>
          <cell r="C117" t="str">
            <v>Latano (Loltong)</v>
          </cell>
          <cell r="D117" t="str">
            <v>FRE</v>
          </cell>
          <cell r="E117" t="str">
            <v>Church (Government Assisted)</v>
          </cell>
          <cell r="F117" t="str">
            <v>Pentecost</v>
          </cell>
          <cell r="G117" t="str">
            <v>Penama</v>
          </cell>
          <cell r="H117" t="str">
            <v>0085062001</v>
          </cell>
          <cell r="I117" t="str">
            <v>LOLTONG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149</v>
          </cell>
          <cell r="N117">
            <v>8900</v>
          </cell>
          <cell r="O117">
            <v>1326100</v>
          </cell>
          <cell r="P117">
            <v>397830</v>
          </cell>
          <cell r="R117">
            <v>397830</v>
          </cell>
          <cell r="S117">
            <v>0</v>
          </cell>
          <cell r="T117">
            <v>397830</v>
          </cell>
          <cell r="U117">
            <v>397830</v>
          </cell>
        </row>
        <row r="118">
          <cell r="B118" t="str">
            <v>032820</v>
          </cell>
          <cell r="C118" t="str">
            <v>Lesasanemal</v>
          </cell>
          <cell r="D118" t="str">
            <v>ENG</v>
          </cell>
          <cell r="E118" t="str">
            <v>Government of Vanuatu</v>
          </cell>
          <cell r="F118" t="str">
            <v>Pentecost</v>
          </cell>
          <cell r="G118" t="str">
            <v>Penama</v>
          </cell>
          <cell r="H118" t="str">
            <v>0085072001</v>
          </cell>
          <cell r="I118" t="str">
            <v>LESASANEMAL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125</v>
          </cell>
          <cell r="N118">
            <v>8900</v>
          </cell>
          <cell r="O118">
            <v>1112500</v>
          </cell>
          <cell r="P118">
            <v>333750</v>
          </cell>
          <cell r="R118">
            <v>333750</v>
          </cell>
          <cell r="S118">
            <v>0</v>
          </cell>
          <cell r="T118">
            <v>333750</v>
          </cell>
          <cell r="U118">
            <v>333750</v>
          </cell>
        </row>
        <row r="119">
          <cell r="B119" t="str">
            <v>032821</v>
          </cell>
          <cell r="C119" t="str">
            <v>Lini Memorial</v>
          </cell>
          <cell r="D119" t="str">
            <v>ENG</v>
          </cell>
          <cell r="E119" t="str">
            <v>Church (Government Assisted)</v>
          </cell>
          <cell r="F119" t="str">
            <v>Pentecost</v>
          </cell>
          <cell r="G119" t="str">
            <v>Penama</v>
          </cell>
          <cell r="H119" t="str">
            <v>0084874001</v>
          </cell>
          <cell r="I119" t="str">
            <v>LINI MEMORIAL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182</v>
          </cell>
          <cell r="N119">
            <v>8900</v>
          </cell>
          <cell r="O119">
            <v>1619800</v>
          </cell>
          <cell r="P119">
            <v>485940</v>
          </cell>
          <cell r="R119">
            <v>485940</v>
          </cell>
          <cell r="S119">
            <v>0</v>
          </cell>
          <cell r="T119">
            <v>485940</v>
          </cell>
          <cell r="U119">
            <v>485940</v>
          </cell>
        </row>
        <row r="120">
          <cell r="B120" t="str">
            <v>032624</v>
          </cell>
          <cell r="C120" t="str">
            <v>Lolopuepue Primary</v>
          </cell>
          <cell r="D120" t="str">
            <v>FRE</v>
          </cell>
          <cell r="E120" t="str">
            <v>Church (Government Assisted)</v>
          </cell>
          <cell r="F120" t="str">
            <v>Ambae</v>
          </cell>
          <cell r="G120" t="str">
            <v>Penama</v>
          </cell>
          <cell r="H120" t="str">
            <v>0084895001</v>
          </cell>
          <cell r="I120" t="str">
            <v>LOLOPUEPUE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100</v>
          </cell>
          <cell r="N120">
            <v>8900</v>
          </cell>
          <cell r="O120">
            <v>890000</v>
          </cell>
          <cell r="P120">
            <v>267000</v>
          </cell>
          <cell r="R120">
            <v>267000</v>
          </cell>
          <cell r="S120">
            <v>0</v>
          </cell>
          <cell r="T120">
            <v>267000</v>
          </cell>
          <cell r="U120">
            <v>267000</v>
          </cell>
        </row>
        <row r="121">
          <cell r="B121" t="str">
            <v>032625</v>
          </cell>
          <cell r="C121" t="str">
            <v>Lolovoli Primary</v>
          </cell>
          <cell r="D121" t="str">
            <v>ENG</v>
          </cell>
          <cell r="E121" t="str">
            <v>Government of Vanuatu</v>
          </cell>
          <cell r="F121" t="str">
            <v>Ambae</v>
          </cell>
          <cell r="G121" t="str">
            <v>Penama</v>
          </cell>
          <cell r="H121" t="str">
            <v>0084847001</v>
          </cell>
          <cell r="I121" t="str">
            <v>LOLOVOLI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89</v>
          </cell>
          <cell r="N121">
            <v>8900</v>
          </cell>
          <cell r="O121">
            <v>792100</v>
          </cell>
          <cell r="P121">
            <v>237630</v>
          </cell>
          <cell r="R121">
            <v>237630</v>
          </cell>
          <cell r="S121">
            <v>0</v>
          </cell>
          <cell r="T121">
            <v>237630</v>
          </cell>
          <cell r="U121">
            <v>237630</v>
          </cell>
        </row>
        <row r="122">
          <cell r="B122" t="str">
            <v>032826</v>
          </cell>
          <cell r="C122" t="str">
            <v>Londar (Baie-Martelli)</v>
          </cell>
          <cell r="D122" t="str">
            <v>FRE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0084912001</v>
          </cell>
          <cell r="I122" t="str">
            <v>BAIE MARTELLI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90</v>
          </cell>
          <cell r="N122">
            <v>8900</v>
          </cell>
          <cell r="O122">
            <v>801000</v>
          </cell>
          <cell r="P122">
            <v>240300</v>
          </cell>
          <cell r="R122">
            <v>240300</v>
          </cell>
          <cell r="S122">
            <v>0</v>
          </cell>
          <cell r="T122">
            <v>240300</v>
          </cell>
          <cell r="U122">
            <v>240300</v>
          </cell>
        </row>
        <row r="123">
          <cell r="B123" t="str">
            <v>032627</v>
          </cell>
          <cell r="C123" t="str">
            <v>Loone Primary</v>
          </cell>
          <cell r="D123" t="str">
            <v>ENG</v>
          </cell>
          <cell r="E123" t="str">
            <v>Church (Government Assisted)</v>
          </cell>
          <cell r="F123" t="str">
            <v>Ambae</v>
          </cell>
          <cell r="G123" t="str">
            <v>Penama</v>
          </cell>
          <cell r="H123" t="str">
            <v>0084892001</v>
          </cell>
          <cell r="I123" t="str">
            <v>LONE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50</v>
          </cell>
          <cell r="N123">
            <v>8900</v>
          </cell>
          <cell r="O123">
            <v>445000</v>
          </cell>
          <cell r="P123">
            <v>133500</v>
          </cell>
          <cell r="R123">
            <v>133500</v>
          </cell>
          <cell r="S123">
            <v>0</v>
          </cell>
          <cell r="T123">
            <v>133500</v>
          </cell>
          <cell r="U123">
            <v>133500</v>
          </cell>
        </row>
        <row r="124">
          <cell r="B124" t="str">
            <v>032628</v>
          </cell>
          <cell r="C124" t="str">
            <v>Loquirutaro</v>
          </cell>
          <cell r="D124" t="str">
            <v>ENG</v>
          </cell>
          <cell r="E124" t="str">
            <v>Government of Vanuatu</v>
          </cell>
          <cell r="F124" t="str">
            <v>Ambae</v>
          </cell>
          <cell r="G124" t="str">
            <v>Penama</v>
          </cell>
          <cell r="H124" t="str">
            <v>0084849001</v>
          </cell>
          <cell r="I124" t="str">
            <v>LOQUIRUTARO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74</v>
          </cell>
          <cell r="N124">
            <v>8900</v>
          </cell>
          <cell r="O124">
            <v>658600</v>
          </cell>
          <cell r="P124">
            <v>197580</v>
          </cell>
          <cell r="R124">
            <v>197580</v>
          </cell>
          <cell r="S124">
            <v>0</v>
          </cell>
          <cell r="T124">
            <v>197580</v>
          </cell>
          <cell r="U124">
            <v>197580</v>
          </cell>
        </row>
        <row r="125">
          <cell r="B125" t="str">
            <v>032830</v>
          </cell>
          <cell r="C125" t="str">
            <v>Melsisi Primary</v>
          </cell>
          <cell r="D125" t="str">
            <v>FRE</v>
          </cell>
          <cell r="E125" t="str">
            <v>Church (Government Assisted)</v>
          </cell>
          <cell r="F125" t="str">
            <v>Pentecost</v>
          </cell>
          <cell r="G125" t="str">
            <v>Penama</v>
          </cell>
          <cell r="H125" t="str">
            <v>0084901001</v>
          </cell>
          <cell r="I125" t="str">
            <v>MELSISI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228</v>
          </cell>
          <cell r="N125">
            <v>8900</v>
          </cell>
          <cell r="O125">
            <v>2029200</v>
          </cell>
          <cell r="P125">
            <v>608760</v>
          </cell>
          <cell r="R125">
            <v>608760</v>
          </cell>
          <cell r="S125">
            <v>0</v>
          </cell>
          <cell r="T125">
            <v>608760</v>
          </cell>
          <cell r="U125">
            <v>608760</v>
          </cell>
        </row>
        <row r="126">
          <cell r="B126" t="str">
            <v>032631</v>
          </cell>
          <cell r="C126" t="str">
            <v>Naleleo Primary</v>
          </cell>
          <cell r="D126" t="str">
            <v>ENG</v>
          </cell>
          <cell r="E126" t="str">
            <v>Government of Vanuatu</v>
          </cell>
          <cell r="F126" t="str">
            <v>Ambae</v>
          </cell>
          <cell r="G126" t="str">
            <v>Penama</v>
          </cell>
          <cell r="H126" t="str">
            <v>0084851001</v>
          </cell>
          <cell r="I126" t="str">
            <v>NALELEO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32</v>
          </cell>
          <cell r="N126">
            <v>8900</v>
          </cell>
          <cell r="O126">
            <v>284800</v>
          </cell>
          <cell r="P126">
            <v>85440</v>
          </cell>
          <cell r="R126">
            <v>85440</v>
          </cell>
          <cell r="S126">
            <v>0</v>
          </cell>
          <cell r="T126">
            <v>85440</v>
          </cell>
          <cell r="U126">
            <v>85440</v>
          </cell>
        </row>
        <row r="127">
          <cell r="B127" t="str">
            <v>032832</v>
          </cell>
          <cell r="C127" t="str">
            <v>Namaram Primary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0084910001</v>
          </cell>
          <cell r="I127" t="str">
            <v>NAMARAM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87</v>
          </cell>
          <cell r="N127">
            <v>8900</v>
          </cell>
          <cell r="O127">
            <v>774300</v>
          </cell>
          <cell r="P127">
            <v>232290</v>
          </cell>
          <cell r="R127">
            <v>232290</v>
          </cell>
          <cell r="S127">
            <v>0</v>
          </cell>
          <cell r="T127">
            <v>232290</v>
          </cell>
          <cell r="U127">
            <v>232290</v>
          </cell>
        </row>
        <row r="128">
          <cell r="B128" t="str">
            <v>032735</v>
          </cell>
          <cell r="C128" t="str">
            <v>Naone</v>
          </cell>
          <cell r="D128" t="str">
            <v>ENG</v>
          </cell>
          <cell r="E128" t="str">
            <v>Government of Vanuatu</v>
          </cell>
          <cell r="F128" t="str">
            <v>Maewo</v>
          </cell>
          <cell r="G128" t="str">
            <v>Penama</v>
          </cell>
          <cell r="H128" t="str">
            <v>0084891001</v>
          </cell>
          <cell r="I128" t="str">
            <v>NAONE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117</v>
          </cell>
          <cell r="N128">
            <v>8900</v>
          </cell>
          <cell r="O128">
            <v>1041300</v>
          </cell>
          <cell r="P128">
            <v>312390</v>
          </cell>
          <cell r="R128">
            <v>312390</v>
          </cell>
          <cell r="S128">
            <v>0</v>
          </cell>
          <cell r="T128">
            <v>312390</v>
          </cell>
          <cell r="U128">
            <v>312390</v>
          </cell>
        </row>
        <row r="129">
          <cell r="B129" t="str">
            <v>032836</v>
          </cell>
          <cell r="C129" t="str">
            <v>Naruah Primary</v>
          </cell>
          <cell r="D129" t="str">
            <v>FRE</v>
          </cell>
          <cell r="E129" t="str">
            <v>Government of Vanuatu</v>
          </cell>
          <cell r="F129" t="str">
            <v>Pentecost</v>
          </cell>
          <cell r="G129" t="str">
            <v>Penama</v>
          </cell>
          <cell r="H129" t="str">
            <v>0084878001</v>
          </cell>
          <cell r="I129" t="str">
            <v>NARUAH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106</v>
          </cell>
          <cell r="N129">
            <v>8900</v>
          </cell>
          <cell r="O129">
            <v>943400</v>
          </cell>
          <cell r="P129">
            <v>283020</v>
          </cell>
          <cell r="R129">
            <v>283020</v>
          </cell>
          <cell r="S129">
            <v>0</v>
          </cell>
          <cell r="T129">
            <v>283020</v>
          </cell>
          <cell r="U129">
            <v>283020</v>
          </cell>
        </row>
        <row r="130">
          <cell r="B130" t="str">
            <v>032737</v>
          </cell>
          <cell r="C130" t="str">
            <v>Nasawa</v>
          </cell>
          <cell r="D130" t="str">
            <v>FRE</v>
          </cell>
          <cell r="E130" t="str">
            <v>Government of Vanuatu</v>
          </cell>
          <cell r="F130" t="str">
            <v>Maewo</v>
          </cell>
          <cell r="G130" t="str">
            <v>Penama</v>
          </cell>
          <cell r="H130" t="str">
            <v>0084863001</v>
          </cell>
          <cell r="I130" t="str">
            <v>NASAWA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111</v>
          </cell>
          <cell r="N130">
            <v>8900</v>
          </cell>
          <cell r="O130">
            <v>987900</v>
          </cell>
          <cell r="P130">
            <v>296370</v>
          </cell>
          <cell r="R130">
            <v>296370</v>
          </cell>
          <cell r="S130">
            <v>0</v>
          </cell>
          <cell r="T130">
            <v>296370</v>
          </cell>
          <cell r="U130">
            <v>296370</v>
          </cell>
        </row>
        <row r="131">
          <cell r="B131" t="str">
            <v>032840</v>
          </cell>
          <cell r="C131" t="str">
            <v>Pangi Primary</v>
          </cell>
          <cell r="D131" t="str">
            <v>ENG</v>
          </cell>
          <cell r="E131" t="str">
            <v>Government of Vanuatu</v>
          </cell>
          <cell r="F131" t="str">
            <v>Pentecost</v>
          </cell>
          <cell r="G131" t="str">
            <v>Penama</v>
          </cell>
          <cell r="H131" t="str">
            <v>0084905001</v>
          </cell>
          <cell r="I131" t="str">
            <v>PANGI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173</v>
          </cell>
          <cell r="N131">
            <v>8900</v>
          </cell>
          <cell r="O131">
            <v>1539700</v>
          </cell>
          <cell r="P131">
            <v>461910</v>
          </cell>
          <cell r="R131">
            <v>461910</v>
          </cell>
          <cell r="S131">
            <v>0</v>
          </cell>
          <cell r="T131">
            <v>461910</v>
          </cell>
          <cell r="U131">
            <v>461910</v>
          </cell>
        </row>
        <row r="132">
          <cell r="B132" t="str">
            <v>032643</v>
          </cell>
          <cell r="C132" t="str">
            <v>Quatui Primary</v>
          </cell>
          <cell r="D132" t="str">
            <v>ENG</v>
          </cell>
          <cell r="E132" t="str">
            <v>Government of Vanuatu</v>
          </cell>
          <cell r="F132" t="str">
            <v>Ambae</v>
          </cell>
          <cell r="G132" t="str">
            <v>Penama</v>
          </cell>
          <cell r="H132" t="str">
            <v>0084854001</v>
          </cell>
          <cell r="I132" t="str">
            <v>QUATUI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87</v>
          </cell>
          <cell r="N132">
            <v>8900</v>
          </cell>
          <cell r="O132">
            <v>774300</v>
          </cell>
          <cell r="P132">
            <v>232290</v>
          </cell>
          <cell r="R132">
            <v>232290</v>
          </cell>
          <cell r="S132">
            <v>0</v>
          </cell>
          <cell r="T132">
            <v>232290</v>
          </cell>
          <cell r="U132">
            <v>232290</v>
          </cell>
        </row>
        <row r="133">
          <cell r="B133" t="str">
            <v>032642</v>
          </cell>
          <cell r="C133" t="str">
            <v>Quatuneala Primary</v>
          </cell>
          <cell r="D133" t="str">
            <v>ENG</v>
          </cell>
          <cell r="E133" t="str">
            <v>Government of Vanuatu</v>
          </cell>
          <cell r="F133" t="str">
            <v>Ambae</v>
          </cell>
          <cell r="G133" t="str">
            <v>Penama</v>
          </cell>
          <cell r="H133" t="str">
            <v>0084853001</v>
          </cell>
          <cell r="I133" t="str">
            <v>QATUNEALA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142</v>
          </cell>
          <cell r="N133">
            <v>8900</v>
          </cell>
          <cell r="O133">
            <v>1263800</v>
          </cell>
          <cell r="P133">
            <v>379140</v>
          </cell>
          <cell r="R133">
            <v>379140</v>
          </cell>
          <cell r="S133">
            <v>0</v>
          </cell>
          <cell r="T133">
            <v>379140</v>
          </cell>
          <cell r="U133">
            <v>379140</v>
          </cell>
        </row>
        <row r="134">
          <cell r="B134" t="str">
            <v>032845</v>
          </cell>
          <cell r="C134" t="str">
            <v>Ranmawot Primary</v>
          </cell>
          <cell r="D134" t="str">
            <v>ENG</v>
          </cell>
          <cell r="E134" t="str">
            <v>Government of Vanuatu</v>
          </cell>
          <cell r="F134" t="str">
            <v>Pentecost</v>
          </cell>
          <cell r="G134" t="str">
            <v>Penama</v>
          </cell>
          <cell r="H134" t="str">
            <v>0084877001</v>
          </cell>
          <cell r="I134" t="str">
            <v>RANMAWOT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133</v>
          </cell>
          <cell r="N134">
            <v>8900</v>
          </cell>
          <cell r="O134">
            <v>1183700</v>
          </cell>
          <cell r="P134">
            <v>355110</v>
          </cell>
          <cell r="R134">
            <v>355110</v>
          </cell>
          <cell r="S134">
            <v>0</v>
          </cell>
          <cell r="T134">
            <v>355110</v>
          </cell>
          <cell r="U134">
            <v>355110</v>
          </cell>
        </row>
        <row r="135">
          <cell r="B135" t="str">
            <v>032650</v>
          </cell>
          <cell r="C135" t="str">
            <v>Simon Pimary</v>
          </cell>
          <cell r="D135" t="str">
            <v>ENG</v>
          </cell>
          <cell r="E135" t="str">
            <v>Government of Vanuatu</v>
          </cell>
          <cell r="F135" t="str">
            <v>Ambae</v>
          </cell>
          <cell r="G135" t="str">
            <v>Penama</v>
          </cell>
          <cell r="H135" t="str">
            <v>0084857001</v>
          </cell>
          <cell r="I135" t="str">
            <v>SIMON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56</v>
          </cell>
          <cell r="N135">
            <v>8900</v>
          </cell>
          <cell r="O135">
            <v>498400</v>
          </cell>
          <cell r="P135">
            <v>149520</v>
          </cell>
          <cell r="R135">
            <v>149520</v>
          </cell>
          <cell r="S135">
            <v>0</v>
          </cell>
          <cell r="T135">
            <v>149520</v>
          </cell>
          <cell r="U135">
            <v>149520</v>
          </cell>
        </row>
        <row r="136">
          <cell r="B136" t="str">
            <v>032823</v>
          </cell>
          <cell r="C136" t="str">
            <v>Sori Mauri (Lolkasai)</v>
          </cell>
          <cell r="D136" t="str">
            <v>ENG</v>
          </cell>
          <cell r="E136" t="str">
            <v>Government of Vanuatu</v>
          </cell>
          <cell r="F136" t="str">
            <v>Pentecost</v>
          </cell>
          <cell r="G136" t="str">
            <v>Penama</v>
          </cell>
          <cell r="H136" t="str">
            <v>0084875001</v>
          </cell>
          <cell r="I136" t="str">
            <v>LOLKASAI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140</v>
          </cell>
          <cell r="N136">
            <v>8900</v>
          </cell>
          <cell r="O136">
            <v>1246000</v>
          </cell>
          <cell r="P136">
            <v>373800</v>
          </cell>
          <cell r="R136">
            <v>373800</v>
          </cell>
          <cell r="S136">
            <v>0</v>
          </cell>
          <cell r="T136">
            <v>373800</v>
          </cell>
          <cell r="U136">
            <v>373800</v>
          </cell>
        </row>
        <row r="137">
          <cell r="B137" t="str">
            <v>032848</v>
          </cell>
          <cell r="C137" t="str">
            <v>St. Henri (Lonfis)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0084913001</v>
          </cell>
          <cell r="I137" t="str">
            <v>SAINT HENRY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177</v>
          </cell>
          <cell r="N137">
            <v>8900</v>
          </cell>
          <cell r="O137">
            <v>1575300</v>
          </cell>
          <cell r="P137">
            <v>472590</v>
          </cell>
          <cell r="R137">
            <v>472590</v>
          </cell>
          <cell r="S137">
            <v>0</v>
          </cell>
          <cell r="T137">
            <v>472590</v>
          </cell>
          <cell r="U137">
            <v>472590</v>
          </cell>
        </row>
        <row r="138">
          <cell r="B138" t="str">
            <v>032633</v>
          </cell>
          <cell r="C138" t="str">
            <v>St. Jean Baptiste (Nangire)</v>
          </cell>
          <cell r="D138" t="str">
            <v>FRE</v>
          </cell>
          <cell r="E138" t="str">
            <v>Church (Government Assisted)</v>
          </cell>
          <cell r="F138" t="str">
            <v>Ambae</v>
          </cell>
          <cell r="G138" t="str">
            <v>Penama</v>
          </cell>
          <cell r="H138" t="str">
            <v>0084915001</v>
          </cell>
          <cell r="I138" t="str">
            <v>ST J BAPTISTE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25</v>
          </cell>
          <cell r="N138">
            <v>8900</v>
          </cell>
          <cell r="O138">
            <v>222500</v>
          </cell>
          <cell r="P138">
            <v>66750</v>
          </cell>
          <cell r="R138">
            <v>66750</v>
          </cell>
          <cell r="S138">
            <v>0</v>
          </cell>
          <cell r="T138">
            <v>66750</v>
          </cell>
          <cell r="U138">
            <v>66750</v>
          </cell>
        </row>
        <row r="139">
          <cell r="B139" t="str">
            <v>032751</v>
          </cell>
          <cell r="C139" t="str">
            <v>Sulua</v>
          </cell>
          <cell r="D139" t="str">
            <v>ENG</v>
          </cell>
          <cell r="E139" t="str">
            <v>Church (Government Assisted)</v>
          </cell>
          <cell r="F139" t="str">
            <v>Maewo</v>
          </cell>
          <cell r="G139" t="str">
            <v>Penama</v>
          </cell>
          <cell r="H139" t="str">
            <v>0084864001</v>
          </cell>
          <cell r="I139" t="str">
            <v>SULUA CENTRE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91</v>
          </cell>
          <cell r="N139">
            <v>8900</v>
          </cell>
          <cell r="O139">
            <v>809900</v>
          </cell>
          <cell r="P139">
            <v>242970</v>
          </cell>
          <cell r="R139">
            <v>242970</v>
          </cell>
          <cell r="S139">
            <v>0</v>
          </cell>
          <cell r="T139">
            <v>242970</v>
          </cell>
          <cell r="U139">
            <v>242970</v>
          </cell>
        </row>
        <row r="140">
          <cell r="B140" t="str">
            <v>032652</v>
          </cell>
          <cell r="C140" t="str">
            <v>Talai Roroi Leleo</v>
          </cell>
          <cell r="D140" t="str">
            <v>ENG</v>
          </cell>
          <cell r="E140" t="str">
            <v>Government of Vanuatu</v>
          </cell>
          <cell r="F140" t="str">
            <v>Ambae</v>
          </cell>
          <cell r="G140" t="str">
            <v>Penama</v>
          </cell>
          <cell r="H140" t="str">
            <v>0084906001</v>
          </cell>
          <cell r="I140" t="str">
            <v>TALAI ROROI LELEO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49</v>
          </cell>
          <cell r="N140">
            <v>8900</v>
          </cell>
          <cell r="O140">
            <v>436100</v>
          </cell>
          <cell r="P140">
            <v>130830</v>
          </cell>
          <cell r="R140">
            <v>130830</v>
          </cell>
          <cell r="S140">
            <v>0</v>
          </cell>
          <cell r="T140">
            <v>130830</v>
          </cell>
          <cell r="U140">
            <v>130830</v>
          </cell>
        </row>
        <row r="141">
          <cell r="B141" t="str">
            <v>032853</v>
          </cell>
          <cell r="C141" t="str">
            <v>Tanbok</v>
          </cell>
          <cell r="D141" t="str">
            <v>ENG</v>
          </cell>
          <cell r="E141" t="str">
            <v>Church (Government Assisted)</v>
          </cell>
          <cell r="F141" t="str">
            <v>Pentecost</v>
          </cell>
          <cell r="G141" t="str">
            <v>Penama</v>
          </cell>
          <cell r="H141" t="str">
            <v>0084883001</v>
          </cell>
          <cell r="I141" t="str">
            <v>TANBOK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104</v>
          </cell>
          <cell r="N141">
            <v>8900</v>
          </cell>
          <cell r="O141">
            <v>925600</v>
          </cell>
          <cell r="P141">
            <v>277680</v>
          </cell>
          <cell r="R141">
            <v>277680</v>
          </cell>
          <cell r="S141">
            <v>0</v>
          </cell>
          <cell r="T141">
            <v>277680</v>
          </cell>
          <cell r="U141">
            <v>277680</v>
          </cell>
        </row>
        <row r="142">
          <cell r="B142" t="str">
            <v>032854</v>
          </cell>
          <cell r="C142" t="str">
            <v>Torlie Primary</v>
          </cell>
          <cell r="D142" t="str">
            <v>ENG</v>
          </cell>
          <cell r="E142" t="str">
            <v>Government of Vanuatu</v>
          </cell>
          <cell r="F142" t="str">
            <v>Pentecost</v>
          </cell>
          <cell r="G142" t="str">
            <v>Penama</v>
          </cell>
          <cell r="H142" t="str">
            <v>0084884001</v>
          </cell>
          <cell r="I142" t="str">
            <v>TORLIE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208</v>
          </cell>
          <cell r="N142">
            <v>8900</v>
          </cell>
          <cell r="O142">
            <v>1851200</v>
          </cell>
          <cell r="P142">
            <v>555360</v>
          </cell>
          <cell r="R142">
            <v>555360</v>
          </cell>
          <cell r="S142">
            <v>0</v>
          </cell>
          <cell r="T142">
            <v>555360</v>
          </cell>
          <cell r="U142">
            <v>555360</v>
          </cell>
        </row>
        <row r="143">
          <cell r="B143" t="str">
            <v>032855</v>
          </cell>
          <cell r="C143" t="str">
            <v>Tsimbwege Primary</v>
          </cell>
          <cell r="D143" t="str">
            <v>FRE</v>
          </cell>
          <cell r="E143" t="str">
            <v>Church (Government Assisted)</v>
          </cell>
          <cell r="F143" t="str">
            <v>Pentecost</v>
          </cell>
          <cell r="G143" t="str">
            <v>Penama</v>
          </cell>
          <cell r="H143" t="str">
            <v>0084899001</v>
          </cell>
          <cell r="I143" t="str">
            <v>ECOLE PRIMAIRE TSIMBWEGE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235</v>
          </cell>
          <cell r="N143">
            <v>8900</v>
          </cell>
          <cell r="O143">
            <v>2091500</v>
          </cell>
          <cell r="P143">
            <v>627450</v>
          </cell>
          <cell r="R143">
            <v>627450</v>
          </cell>
          <cell r="S143">
            <v>0</v>
          </cell>
          <cell r="T143">
            <v>627450</v>
          </cell>
          <cell r="U143">
            <v>627450</v>
          </cell>
        </row>
        <row r="144">
          <cell r="B144" t="str">
            <v>032858</v>
          </cell>
          <cell r="C144" t="str">
            <v>Vanue Marama</v>
          </cell>
          <cell r="D144" t="str">
            <v>ENG</v>
          </cell>
          <cell r="E144" t="str">
            <v>Government of Vanuatu</v>
          </cell>
          <cell r="F144" t="str">
            <v>Ambae</v>
          </cell>
          <cell r="G144" t="str">
            <v>Penama</v>
          </cell>
          <cell r="H144" t="str">
            <v>0084904001</v>
          </cell>
          <cell r="I144" t="str">
            <v>VENUE MARAMA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51</v>
          </cell>
          <cell r="N144">
            <v>8900</v>
          </cell>
          <cell r="O144">
            <v>453900</v>
          </cell>
          <cell r="P144">
            <v>136170</v>
          </cell>
          <cell r="R144">
            <v>136170</v>
          </cell>
          <cell r="S144">
            <v>0</v>
          </cell>
          <cell r="T144">
            <v>136170</v>
          </cell>
          <cell r="U144">
            <v>136170</v>
          </cell>
        </row>
        <row r="145">
          <cell r="B145" t="str">
            <v>032860</v>
          </cell>
          <cell r="C145" t="str">
            <v>Vilakalaka</v>
          </cell>
          <cell r="D145" t="str">
            <v>FRE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0084894001</v>
          </cell>
          <cell r="I145" t="str">
            <v>VILAKALAKA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50</v>
          </cell>
          <cell r="N145">
            <v>8900</v>
          </cell>
          <cell r="O145">
            <v>445000</v>
          </cell>
          <cell r="P145">
            <v>133500</v>
          </cell>
          <cell r="R145">
            <v>133500</v>
          </cell>
          <cell r="S145">
            <v>0</v>
          </cell>
          <cell r="T145">
            <v>133500</v>
          </cell>
          <cell r="U145">
            <v>133500</v>
          </cell>
        </row>
        <row r="146">
          <cell r="B146" t="str">
            <v>032861</v>
          </cell>
          <cell r="C146" t="str">
            <v>Volovuhu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0084887001</v>
          </cell>
          <cell r="I146" t="str">
            <v>VOLOVUHU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57</v>
          </cell>
          <cell r="N146">
            <v>8900</v>
          </cell>
          <cell r="O146">
            <v>507300</v>
          </cell>
          <cell r="P146">
            <v>152190</v>
          </cell>
          <cell r="R146">
            <v>152190</v>
          </cell>
          <cell r="S146">
            <v>0</v>
          </cell>
          <cell r="T146">
            <v>152190</v>
          </cell>
          <cell r="U146">
            <v>152190</v>
          </cell>
        </row>
        <row r="147">
          <cell r="B147" t="str">
            <v>032863</v>
          </cell>
          <cell r="C147" t="str">
            <v>Waisine Primary</v>
          </cell>
          <cell r="D147" t="str">
            <v>ENG</v>
          </cell>
          <cell r="E147" t="str">
            <v>Government of Vanuatu</v>
          </cell>
          <cell r="F147" t="str">
            <v>Ambae</v>
          </cell>
          <cell r="G147" t="str">
            <v>Penama</v>
          </cell>
          <cell r="H147" t="str">
            <v>0084907001</v>
          </cell>
          <cell r="I147" t="str">
            <v>WAISINE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64</v>
          </cell>
          <cell r="N147">
            <v>8900</v>
          </cell>
          <cell r="O147">
            <v>569600</v>
          </cell>
          <cell r="P147">
            <v>170880</v>
          </cell>
          <cell r="R147">
            <v>170880</v>
          </cell>
          <cell r="S147">
            <v>0</v>
          </cell>
          <cell r="T147">
            <v>170880</v>
          </cell>
          <cell r="U147">
            <v>170880</v>
          </cell>
        </row>
        <row r="148">
          <cell r="B148" t="str">
            <v>032864</v>
          </cell>
          <cell r="C148" t="str">
            <v>Walaha Primary</v>
          </cell>
          <cell r="D148" t="str">
            <v>ENG</v>
          </cell>
          <cell r="E148" t="str">
            <v>Government of Vanuatu</v>
          </cell>
          <cell r="F148" t="str">
            <v>Ambae</v>
          </cell>
          <cell r="G148" t="str">
            <v>Penama</v>
          </cell>
          <cell r="H148" t="str">
            <v>0084889001</v>
          </cell>
          <cell r="I148" t="str">
            <v>WALAHA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98</v>
          </cell>
          <cell r="N148">
            <v>8900</v>
          </cell>
          <cell r="O148">
            <v>872200</v>
          </cell>
          <cell r="P148">
            <v>261660</v>
          </cell>
          <cell r="R148">
            <v>261660</v>
          </cell>
          <cell r="S148">
            <v>0</v>
          </cell>
          <cell r="T148">
            <v>261660</v>
          </cell>
          <cell r="U148">
            <v>261660</v>
          </cell>
        </row>
        <row r="149">
          <cell r="B149" t="str">
            <v>042902</v>
          </cell>
          <cell r="C149" t="str">
            <v>Amelvet Primary</v>
          </cell>
          <cell r="D149" t="str">
            <v>ENG</v>
          </cell>
          <cell r="E149" t="str">
            <v>Government of Vanuatu</v>
          </cell>
          <cell r="F149" t="str">
            <v>Malekula</v>
          </cell>
          <cell r="G149" t="str">
            <v>Malampa</v>
          </cell>
          <cell r="H149" t="str">
            <v>0085044001</v>
          </cell>
          <cell r="I149" t="str">
            <v>AMELVETH PRIMARY SCHOOL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188</v>
          </cell>
          <cell r="N149">
            <v>8900</v>
          </cell>
          <cell r="O149">
            <v>1673200</v>
          </cell>
          <cell r="P149">
            <v>501960</v>
          </cell>
          <cell r="R149">
            <v>501960</v>
          </cell>
          <cell r="S149">
            <v>0</v>
          </cell>
          <cell r="T149">
            <v>501960</v>
          </cell>
          <cell r="U149">
            <v>501960</v>
          </cell>
        </row>
        <row r="150">
          <cell r="B150" t="str">
            <v>043101</v>
          </cell>
          <cell r="C150" t="str">
            <v>Atchin/St. Louis</v>
          </cell>
          <cell r="D150" t="str">
            <v>FRE</v>
          </cell>
          <cell r="E150" t="str">
            <v>Church (Government Assisted)</v>
          </cell>
          <cell r="F150" t="str">
            <v>Malekula</v>
          </cell>
          <cell r="G150" t="str">
            <v>Malampa</v>
          </cell>
          <cell r="H150" t="str">
            <v>0085060001</v>
          </cell>
          <cell r="I150" t="str">
            <v>ECOLE ST LOUIS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83</v>
          </cell>
          <cell r="N150">
            <v>8900</v>
          </cell>
          <cell r="O150">
            <v>738700</v>
          </cell>
          <cell r="P150">
            <v>221610</v>
          </cell>
          <cell r="R150">
            <v>221610</v>
          </cell>
          <cell r="S150">
            <v>0</v>
          </cell>
          <cell r="T150">
            <v>221610</v>
          </cell>
          <cell r="U150">
            <v>221610</v>
          </cell>
        </row>
        <row r="151">
          <cell r="B151" t="str">
            <v>042904</v>
          </cell>
          <cell r="C151" t="str">
            <v>Aulua</v>
          </cell>
          <cell r="D151" t="str">
            <v>ENG</v>
          </cell>
          <cell r="E151" t="str">
            <v>Government of Vanuatu</v>
          </cell>
          <cell r="F151" t="str">
            <v>Malekula</v>
          </cell>
          <cell r="G151" t="str">
            <v>Malampa</v>
          </cell>
          <cell r="H151" t="str">
            <v>0084957001</v>
          </cell>
          <cell r="I151" t="str">
            <v>AULUA PRIMARY SCHOOL</v>
          </cell>
          <cell r="J151" t="str">
            <v>PS</v>
          </cell>
          <cell r="K151" t="str">
            <v>No</v>
          </cell>
          <cell r="L151" t="str">
            <v xml:space="preserve">1 2 3 4 5 6 7 8 </v>
          </cell>
          <cell r="M151">
            <v>222</v>
          </cell>
          <cell r="N151">
            <v>8900</v>
          </cell>
          <cell r="O151">
            <v>1975800</v>
          </cell>
          <cell r="P151">
            <v>592740</v>
          </cell>
          <cell r="R151">
            <v>592740</v>
          </cell>
          <cell r="S151">
            <v>0</v>
          </cell>
          <cell r="T151">
            <v>592740</v>
          </cell>
          <cell r="U151">
            <v>592740</v>
          </cell>
        </row>
        <row r="152">
          <cell r="B152" t="str">
            <v>044306</v>
          </cell>
          <cell r="C152" t="str">
            <v>Baiap SDA Primary</v>
          </cell>
          <cell r="D152" t="str">
            <v>ENG</v>
          </cell>
          <cell r="E152" t="str">
            <v>Church (Government Assisted)</v>
          </cell>
          <cell r="F152" t="str">
            <v>Ambrym</v>
          </cell>
          <cell r="G152" t="str">
            <v>Malampa</v>
          </cell>
          <cell r="H152" t="str">
            <v>0098411001</v>
          </cell>
          <cell r="I152" t="str">
            <v>BAIAP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36</v>
          </cell>
          <cell r="N152">
            <v>8900</v>
          </cell>
          <cell r="O152">
            <v>320400</v>
          </cell>
          <cell r="P152">
            <v>96120</v>
          </cell>
          <cell r="R152">
            <v>96120</v>
          </cell>
          <cell r="S152">
            <v>0</v>
          </cell>
          <cell r="T152">
            <v>96120</v>
          </cell>
          <cell r="U152">
            <v>96120</v>
          </cell>
        </row>
        <row r="153">
          <cell r="B153" t="str">
            <v>042907</v>
          </cell>
          <cell r="C153" t="str">
            <v>Baie Caroline</v>
          </cell>
          <cell r="D153" t="str">
            <v>FRE</v>
          </cell>
          <cell r="E153" t="str">
            <v>Government of Vanuatu</v>
          </cell>
          <cell r="F153" t="str">
            <v>Malekula</v>
          </cell>
          <cell r="G153" t="str">
            <v>Malampa</v>
          </cell>
          <cell r="H153" t="str">
            <v>0085077001</v>
          </cell>
          <cell r="I153" t="str">
            <v>BAIE CAROLINE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80</v>
          </cell>
          <cell r="N153">
            <v>8900</v>
          </cell>
          <cell r="O153">
            <v>712000</v>
          </cell>
          <cell r="P153">
            <v>213600</v>
          </cell>
          <cell r="R153">
            <v>213600</v>
          </cell>
          <cell r="S153">
            <v>0</v>
          </cell>
          <cell r="T153">
            <v>213600</v>
          </cell>
          <cell r="U153">
            <v>213600</v>
          </cell>
        </row>
        <row r="154">
          <cell r="B154" t="str">
            <v>042908</v>
          </cell>
          <cell r="C154" t="str">
            <v>Benbon</v>
          </cell>
          <cell r="D154" t="str">
            <v>ENG</v>
          </cell>
          <cell r="E154" t="str">
            <v>Government of Vanuatu</v>
          </cell>
          <cell r="F154" t="str">
            <v>Malekula</v>
          </cell>
          <cell r="G154" t="str">
            <v>Malampa</v>
          </cell>
          <cell r="H154" t="str">
            <v>0085087001</v>
          </cell>
          <cell r="I154" t="str">
            <v>BENBON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114</v>
          </cell>
          <cell r="N154">
            <v>8900</v>
          </cell>
          <cell r="O154">
            <v>1014600</v>
          </cell>
          <cell r="P154">
            <v>304380</v>
          </cell>
          <cell r="R154">
            <v>304380</v>
          </cell>
          <cell r="S154">
            <v>0</v>
          </cell>
          <cell r="T154">
            <v>304380</v>
          </cell>
          <cell r="U154">
            <v>304380</v>
          </cell>
        </row>
        <row r="155">
          <cell r="B155" t="str">
            <v>042909</v>
          </cell>
          <cell r="C155" t="str">
            <v>Benenaveth</v>
          </cell>
          <cell r="D155" t="str">
            <v>FRE</v>
          </cell>
          <cell r="E155" t="str">
            <v>Church (Government Assisted)</v>
          </cell>
          <cell r="F155" t="str">
            <v>Malekula</v>
          </cell>
          <cell r="G155" t="str">
            <v>Malampa</v>
          </cell>
          <cell r="H155" t="str">
            <v>0085052001</v>
          </cell>
          <cell r="I155" t="str">
            <v>BENENAVETH PRIMARY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26</v>
          </cell>
          <cell r="N155">
            <v>8900</v>
          </cell>
          <cell r="O155">
            <v>231400</v>
          </cell>
          <cell r="P155">
            <v>69420</v>
          </cell>
          <cell r="R155">
            <v>69420</v>
          </cell>
          <cell r="S155">
            <v>0</v>
          </cell>
          <cell r="T155">
            <v>69420</v>
          </cell>
          <cell r="U155">
            <v>69420</v>
          </cell>
        </row>
        <row r="156">
          <cell r="B156" t="str">
            <v>042912</v>
          </cell>
          <cell r="C156" t="str">
            <v>Brenwei</v>
          </cell>
          <cell r="D156" t="str">
            <v>ENG</v>
          </cell>
          <cell r="E156" t="str">
            <v>Government of Vanuatu</v>
          </cell>
          <cell r="F156" t="str">
            <v>Malekula</v>
          </cell>
          <cell r="G156" t="str">
            <v>Malampa</v>
          </cell>
          <cell r="H156" t="str">
            <v>0084963001</v>
          </cell>
          <cell r="I156" t="str">
            <v>BRENWEI PRIMARY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189</v>
          </cell>
          <cell r="N156">
            <v>8900</v>
          </cell>
          <cell r="O156">
            <v>1682100</v>
          </cell>
          <cell r="P156">
            <v>504630</v>
          </cell>
          <cell r="R156">
            <v>504630</v>
          </cell>
          <cell r="S156">
            <v>0</v>
          </cell>
          <cell r="T156">
            <v>504630</v>
          </cell>
          <cell r="U156">
            <v>504630</v>
          </cell>
        </row>
        <row r="157">
          <cell r="B157" t="str">
            <v>044313</v>
          </cell>
          <cell r="C157" t="str">
            <v>Bulemap</v>
          </cell>
          <cell r="D157" t="str">
            <v>ENG</v>
          </cell>
          <cell r="E157" t="str">
            <v>Government of Vanuatu</v>
          </cell>
          <cell r="F157" t="str">
            <v>Ambrym</v>
          </cell>
          <cell r="G157" t="str">
            <v>Malampa</v>
          </cell>
          <cell r="H157" t="str">
            <v>0085133001</v>
          </cell>
          <cell r="I157" t="str">
            <v>BULEMAP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62</v>
          </cell>
          <cell r="N157">
            <v>8900</v>
          </cell>
          <cell r="O157">
            <v>551800</v>
          </cell>
          <cell r="P157">
            <v>165540</v>
          </cell>
          <cell r="R157">
            <v>165540</v>
          </cell>
          <cell r="S157">
            <v>0</v>
          </cell>
          <cell r="T157">
            <v>165540</v>
          </cell>
          <cell r="U157">
            <v>165540</v>
          </cell>
        </row>
        <row r="158">
          <cell r="B158" t="str">
            <v>043115</v>
          </cell>
          <cell r="C158" t="str">
            <v>Chenard</v>
          </cell>
          <cell r="D158" t="str">
            <v>FRE</v>
          </cell>
          <cell r="E158" t="str">
            <v>Church (Government Assisted)</v>
          </cell>
          <cell r="F158" t="str">
            <v>Atchin</v>
          </cell>
          <cell r="G158" t="str">
            <v>Malampa</v>
          </cell>
          <cell r="H158" t="str">
            <v>0085063001</v>
          </cell>
          <cell r="I158" t="str">
            <v>CHENARD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37</v>
          </cell>
          <cell r="N158">
            <v>8900</v>
          </cell>
          <cell r="O158">
            <v>329300</v>
          </cell>
          <cell r="P158">
            <v>98790</v>
          </cell>
          <cell r="R158">
            <v>98790</v>
          </cell>
          <cell r="S158">
            <v>0</v>
          </cell>
          <cell r="T158">
            <v>98790</v>
          </cell>
          <cell r="U158">
            <v>98790</v>
          </cell>
        </row>
        <row r="159">
          <cell r="B159" t="str">
            <v>044316</v>
          </cell>
          <cell r="C159" t="str">
            <v>Craig Cove</v>
          </cell>
          <cell r="D159" t="str">
            <v>FRE</v>
          </cell>
          <cell r="E159" t="str">
            <v>Church (Government Assisted)</v>
          </cell>
          <cell r="F159" t="str">
            <v>Ambrym</v>
          </cell>
          <cell r="G159" t="str">
            <v>Malampa</v>
          </cell>
          <cell r="H159" t="str">
            <v>0085070001</v>
          </cell>
          <cell r="I159" t="str">
            <v>GRAIG COVE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35</v>
          </cell>
          <cell r="N159">
            <v>8900</v>
          </cell>
          <cell r="O159">
            <v>311500</v>
          </cell>
          <cell r="P159">
            <v>93450</v>
          </cell>
          <cell r="R159">
            <v>93450</v>
          </cell>
          <cell r="S159">
            <v>0</v>
          </cell>
          <cell r="T159">
            <v>93450</v>
          </cell>
          <cell r="U159">
            <v>93450</v>
          </cell>
        </row>
        <row r="160">
          <cell r="B160" t="str">
            <v>042918</v>
          </cell>
          <cell r="C160" t="str">
            <v>Daodobo English</v>
          </cell>
          <cell r="D160" t="str">
            <v>ENG</v>
          </cell>
          <cell r="E160" t="str">
            <v>Government of Vanuatu</v>
          </cell>
          <cell r="F160" t="str">
            <v>Malekula</v>
          </cell>
          <cell r="G160" t="str">
            <v>Malampa</v>
          </cell>
          <cell r="H160" t="str">
            <v>0091493001</v>
          </cell>
          <cell r="I160" t="str">
            <v>DUADOBO ENGLISH PRIMARY SCHOOL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41</v>
          </cell>
          <cell r="N160">
            <v>8900</v>
          </cell>
          <cell r="O160">
            <v>364900</v>
          </cell>
          <cell r="P160">
            <v>109470</v>
          </cell>
          <cell r="R160">
            <v>109470</v>
          </cell>
          <cell r="S160">
            <v>0</v>
          </cell>
          <cell r="T160">
            <v>109470</v>
          </cell>
          <cell r="U160">
            <v>109470</v>
          </cell>
        </row>
        <row r="161">
          <cell r="B161" t="str">
            <v>042917</v>
          </cell>
          <cell r="C161" t="str">
            <v>Daodobo French</v>
          </cell>
          <cell r="D161" t="str">
            <v>FRE</v>
          </cell>
          <cell r="E161" t="str">
            <v>Government of Vanuatu</v>
          </cell>
          <cell r="F161" t="str">
            <v>Malekula</v>
          </cell>
          <cell r="G161" t="str">
            <v>Malampa</v>
          </cell>
          <cell r="H161" t="str">
            <v>0085144001</v>
          </cell>
          <cell r="I161" t="str">
            <v>DAUDOBO FRENCH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19</v>
          </cell>
          <cell r="N161">
            <v>8900</v>
          </cell>
          <cell r="O161">
            <v>169100</v>
          </cell>
          <cell r="P161">
            <v>50730</v>
          </cell>
          <cell r="R161">
            <v>50730</v>
          </cell>
          <cell r="S161">
            <v>0</v>
          </cell>
          <cell r="T161">
            <v>50730</v>
          </cell>
          <cell r="U161">
            <v>50730</v>
          </cell>
        </row>
        <row r="162">
          <cell r="B162" t="str">
            <v>042919</v>
          </cell>
          <cell r="C162" t="str">
            <v>Dixon</v>
          </cell>
          <cell r="D162" t="str">
            <v>FRE</v>
          </cell>
          <cell r="E162" t="str">
            <v>Church (Government Assisted)</v>
          </cell>
          <cell r="F162" t="str">
            <v>Malekula</v>
          </cell>
          <cell r="G162" t="str">
            <v>Malampa</v>
          </cell>
          <cell r="H162" t="str">
            <v>0085067001</v>
          </cell>
          <cell r="I162" t="str">
            <v>DIXON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50</v>
          </cell>
          <cell r="N162">
            <v>8900</v>
          </cell>
          <cell r="O162">
            <v>445000</v>
          </cell>
          <cell r="P162">
            <v>133500</v>
          </cell>
          <cell r="R162">
            <v>133500</v>
          </cell>
          <cell r="S162">
            <v>0</v>
          </cell>
          <cell r="T162">
            <v>133500</v>
          </cell>
          <cell r="U162">
            <v>133500</v>
          </cell>
        </row>
        <row r="163">
          <cell r="B163" t="str">
            <v>044320</v>
          </cell>
          <cell r="C163" t="str">
            <v>Fanla</v>
          </cell>
          <cell r="D163" t="str">
            <v>FRE</v>
          </cell>
          <cell r="E163" t="str">
            <v>Government of Vanuatu</v>
          </cell>
          <cell r="F163" t="str">
            <v>Ambrym</v>
          </cell>
          <cell r="G163" t="str">
            <v>Malampa</v>
          </cell>
          <cell r="H163" t="str">
            <v>0085130001</v>
          </cell>
          <cell r="I163" t="str">
            <v>FANLA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29</v>
          </cell>
          <cell r="N163">
            <v>8900</v>
          </cell>
          <cell r="O163">
            <v>258100</v>
          </cell>
          <cell r="P163">
            <v>77430</v>
          </cell>
          <cell r="R163">
            <v>77430</v>
          </cell>
          <cell r="S163">
            <v>0</v>
          </cell>
          <cell r="T163">
            <v>77430</v>
          </cell>
          <cell r="U163">
            <v>77430</v>
          </cell>
        </row>
        <row r="164">
          <cell r="B164" t="str">
            <v>042921</v>
          </cell>
          <cell r="C164" t="str">
            <v>Faralao</v>
          </cell>
          <cell r="D164" t="str">
            <v>FRE</v>
          </cell>
          <cell r="E164" t="str">
            <v>Government of Vanuatu</v>
          </cell>
          <cell r="F164" t="str">
            <v>Malekula</v>
          </cell>
          <cell r="G164" t="str">
            <v>Malampa</v>
          </cell>
          <cell r="H164" t="str">
            <v>0085048001</v>
          </cell>
          <cell r="I164" t="str">
            <v>FARALAO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64</v>
          </cell>
          <cell r="N164">
            <v>8900</v>
          </cell>
          <cell r="O164">
            <v>569600</v>
          </cell>
          <cell r="P164">
            <v>170880</v>
          </cell>
          <cell r="R164">
            <v>170880</v>
          </cell>
          <cell r="S164">
            <v>0</v>
          </cell>
          <cell r="T164">
            <v>170880</v>
          </cell>
          <cell r="U164">
            <v>170880</v>
          </cell>
        </row>
        <row r="165">
          <cell r="B165" t="str">
            <v>042922</v>
          </cell>
          <cell r="C165" t="str">
            <v>Farun (Kalwai)</v>
          </cell>
          <cell r="D165" t="str">
            <v>ENG</v>
          </cell>
          <cell r="E165" t="str">
            <v>Government of Vanuatu</v>
          </cell>
          <cell r="F165" t="str">
            <v>Malekula</v>
          </cell>
          <cell r="G165" t="str">
            <v>Malampa</v>
          </cell>
          <cell r="H165" t="str">
            <v>0085046001</v>
          </cell>
          <cell r="I165" t="str">
            <v>FARUN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95</v>
          </cell>
          <cell r="N165">
            <v>8900</v>
          </cell>
          <cell r="O165">
            <v>845500</v>
          </cell>
          <cell r="P165">
            <v>253650</v>
          </cell>
          <cell r="R165">
            <v>253650</v>
          </cell>
          <cell r="S165">
            <v>0</v>
          </cell>
          <cell r="T165">
            <v>253650</v>
          </cell>
          <cell r="U165">
            <v>253650</v>
          </cell>
        </row>
        <row r="166">
          <cell r="B166" t="str">
            <v>044323</v>
          </cell>
          <cell r="C166" t="str">
            <v>Fonteng</v>
          </cell>
          <cell r="D166" t="str">
            <v>ENG</v>
          </cell>
          <cell r="E166" t="str">
            <v>Church (Government Assisted)</v>
          </cell>
          <cell r="F166" t="str">
            <v>Ambrym</v>
          </cell>
          <cell r="G166" t="str">
            <v>Malampa</v>
          </cell>
          <cell r="H166" t="str">
            <v>0098413001</v>
          </cell>
          <cell r="I166" t="str">
            <v>FONTENG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30</v>
          </cell>
          <cell r="N166">
            <v>8900</v>
          </cell>
          <cell r="O166">
            <v>267000</v>
          </cell>
          <cell r="P166">
            <v>80100</v>
          </cell>
          <cell r="R166">
            <v>80100</v>
          </cell>
          <cell r="S166">
            <v>0</v>
          </cell>
          <cell r="T166">
            <v>80100</v>
          </cell>
          <cell r="U166">
            <v>80100</v>
          </cell>
        </row>
        <row r="167">
          <cell r="B167" t="str">
            <v>042924</v>
          </cell>
          <cell r="C167" t="str">
            <v>Galilee</v>
          </cell>
          <cell r="D167" t="str">
            <v>ENG</v>
          </cell>
          <cell r="E167" t="str">
            <v>Church (Government Assisted)</v>
          </cell>
          <cell r="F167" t="str">
            <v>Malekula</v>
          </cell>
          <cell r="G167" t="str">
            <v>Malampa</v>
          </cell>
          <cell r="H167" t="str">
            <v>0098396001</v>
          </cell>
          <cell r="I167" t="str">
            <v>GALILEE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33</v>
          </cell>
          <cell r="N167">
            <v>8900</v>
          </cell>
          <cell r="O167">
            <v>293700</v>
          </cell>
          <cell r="P167">
            <v>88110</v>
          </cell>
          <cell r="R167">
            <v>88110</v>
          </cell>
          <cell r="S167">
            <v>0</v>
          </cell>
          <cell r="T167">
            <v>88110</v>
          </cell>
          <cell r="U167">
            <v>88110</v>
          </cell>
        </row>
        <row r="168">
          <cell r="B168" t="str">
            <v>042926</v>
          </cell>
          <cell r="C168" t="str">
            <v>Kamai</v>
          </cell>
          <cell r="D168" t="str">
            <v>FRE</v>
          </cell>
          <cell r="E168" t="str">
            <v>Government of Vanuatu</v>
          </cell>
          <cell r="F168" t="str">
            <v>Malekula</v>
          </cell>
          <cell r="G168" t="str">
            <v>Malampa</v>
          </cell>
          <cell r="H168" t="str">
            <v>0085135001</v>
          </cell>
          <cell r="I168" t="str">
            <v>KAMAI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151</v>
          </cell>
          <cell r="N168">
            <v>8900</v>
          </cell>
          <cell r="O168">
            <v>1343900</v>
          </cell>
          <cell r="P168">
            <v>403170</v>
          </cell>
          <cell r="R168">
            <v>403170</v>
          </cell>
          <cell r="S168">
            <v>0</v>
          </cell>
          <cell r="T168">
            <v>403170</v>
          </cell>
          <cell r="U168">
            <v>403170</v>
          </cell>
        </row>
        <row r="169">
          <cell r="B169" t="str">
            <v>042928</v>
          </cell>
          <cell r="C169" t="str">
            <v>Laindua</v>
          </cell>
          <cell r="D169" t="str">
            <v>ENG</v>
          </cell>
          <cell r="E169" t="str">
            <v>Government of Vanuatu</v>
          </cell>
          <cell r="F169" t="str">
            <v>Malekula</v>
          </cell>
          <cell r="G169" t="str">
            <v>Malampa</v>
          </cell>
          <cell r="H169" t="str">
            <v>0085083001</v>
          </cell>
          <cell r="I169" t="str">
            <v>LAINDUA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149</v>
          </cell>
          <cell r="N169">
            <v>8900</v>
          </cell>
          <cell r="O169">
            <v>1326100</v>
          </cell>
          <cell r="P169">
            <v>397830</v>
          </cell>
          <cell r="R169">
            <v>397830</v>
          </cell>
          <cell r="S169">
            <v>0</v>
          </cell>
          <cell r="T169">
            <v>397830</v>
          </cell>
          <cell r="U169">
            <v>397830</v>
          </cell>
        </row>
        <row r="170">
          <cell r="B170" t="str">
            <v>042927</v>
          </cell>
          <cell r="C170" t="str">
            <v>Lakatoro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0085039001</v>
          </cell>
          <cell r="I170" t="str">
            <v>LAKATORO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218</v>
          </cell>
          <cell r="N170">
            <v>8900</v>
          </cell>
          <cell r="O170">
            <v>1940200</v>
          </cell>
          <cell r="P170">
            <v>582060</v>
          </cell>
          <cell r="R170">
            <v>582060</v>
          </cell>
          <cell r="S170">
            <v>0</v>
          </cell>
          <cell r="T170">
            <v>582060</v>
          </cell>
          <cell r="U170">
            <v>582060</v>
          </cell>
        </row>
        <row r="171">
          <cell r="B171" t="str">
            <v>044329</v>
          </cell>
          <cell r="C171" t="str">
            <v>Lalinda</v>
          </cell>
          <cell r="D171" t="str">
            <v>ENG</v>
          </cell>
          <cell r="E171" t="str">
            <v>Church (Government Assisted)</v>
          </cell>
          <cell r="F171" t="str">
            <v>Ambrym</v>
          </cell>
          <cell r="G171" t="str">
            <v>Malampa</v>
          </cell>
          <cell r="H171" t="str">
            <v>0098414001</v>
          </cell>
          <cell r="I171" t="str">
            <v>LALINDA PRIMARY SCHOOL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65</v>
          </cell>
          <cell r="N171">
            <v>8900</v>
          </cell>
          <cell r="O171">
            <v>578500</v>
          </cell>
          <cell r="P171">
            <v>173550</v>
          </cell>
          <cell r="R171">
            <v>173550</v>
          </cell>
          <cell r="S171">
            <v>0</v>
          </cell>
          <cell r="T171">
            <v>173550</v>
          </cell>
          <cell r="U171">
            <v>173550</v>
          </cell>
        </row>
        <row r="172">
          <cell r="B172" t="str">
            <v>0429317</v>
          </cell>
          <cell r="C172" t="str">
            <v>Lalkoko (Mae Sirbulbul)</v>
          </cell>
          <cell r="D172" t="str">
            <v>FRE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0085098001</v>
          </cell>
          <cell r="I172" t="str">
            <v>LALKOKO PRIMARY SCHOOL</v>
          </cell>
          <cell r="J172" t="str">
            <v>PS</v>
          </cell>
          <cell r="K172" t="str">
            <v>No</v>
          </cell>
          <cell r="L172" t="str">
            <v xml:space="preserve">1 2 3 4 5 6 </v>
          </cell>
          <cell r="M172">
            <v>118</v>
          </cell>
          <cell r="N172">
            <v>8900</v>
          </cell>
          <cell r="O172">
            <v>1050200</v>
          </cell>
          <cell r="P172">
            <v>315060</v>
          </cell>
          <cell r="R172">
            <v>315060</v>
          </cell>
          <cell r="S172">
            <v>0</v>
          </cell>
          <cell r="T172">
            <v>315060</v>
          </cell>
          <cell r="U172">
            <v>315060</v>
          </cell>
        </row>
        <row r="173">
          <cell r="B173" t="str">
            <v>042931</v>
          </cell>
          <cell r="C173" t="str">
            <v>Lambubu</v>
          </cell>
          <cell r="D173" t="str">
            <v>ENG</v>
          </cell>
          <cell r="E173" t="str">
            <v>Government of Vanuatu</v>
          </cell>
          <cell r="F173" t="str">
            <v>Malekula</v>
          </cell>
          <cell r="G173" t="str">
            <v>Malampa</v>
          </cell>
          <cell r="H173" t="str">
            <v>0085081001</v>
          </cell>
          <cell r="I173" t="str">
            <v>LAMBUMBU BAY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141</v>
          </cell>
          <cell r="N173">
            <v>8900</v>
          </cell>
          <cell r="O173">
            <v>1254900</v>
          </cell>
          <cell r="P173">
            <v>376470</v>
          </cell>
          <cell r="R173">
            <v>376470</v>
          </cell>
          <cell r="S173">
            <v>0</v>
          </cell>
          <cell r="T173">
            <v>376470</v>
          </cell>
          <cell r="U173">
            <v>376470</v>
          </cell>
        </row>
        <row r="174">
          <cell r="B174" t="str">
            <v>044433</v>
          </cell>
          <cell r="C174" t="str">
            <v>Lehili</v>
          </cell>
          <cell r="D174" t="str">
            <v>FRE</v>
          </cell>
          <cell r="E174" t="str">
            <v>Government of Vanuatu</v>
          </cell>
          <cell r="F174" t="str">
            <v>Paama</v>
          </cell>
          <cell r="G174" t="str">
            <v>Malampa</v>
          </cell>
          <cell r="H174" t="str">
            <v>0085025001</v>
          </cell>
          <cell r="I174" t="str">
            <v>LEHILI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31</v>
          </cell>
          <cell r="N174">
            <v>8900</v>
          </cell>
          <cell r="O174">
            <v>275900</v>
          </cell>
          <cell r="P174">
            <v>82770</v>
          </cell>
          <cell r="R174">
            <v>82770</v>
          </cell>
          <cell r="S174">
            <v>0</v>
          </cell>
          <cell r="T174">
            <v>82770</v>
          </cell>
          <cell r="U174">
            <v>82770</v>
          </cell>
        </row>
        <row r="175">
          <cell r="B175" t="str">
            <v>0429358</v>
          </cell>
          <cell r="C175" t="str">
            <v>Lekan SDA</v>
          </cell>
          <cell r="D175" t="str">
            <v>ENG</v>
          </cell>
          <cell r="E175" t="str">
            <v>Church (Government Assisted)</v>
          </cell>
          <cell r="F175" t="str">
            <v>Malekula</v>
          </cell>
          <cell r="G175" t="str">
            <v>Malampa</v>
          </cell>
          <cell r="H175" t="str">
            <v>0139002001</v>
          </cell>
          <cell r="I175" t="str">
            <v>LEKAN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57</v>
          </cell>
          <cell r="N175">
            <v>8900</v>
          </cell>
          <cell r="O175">
            <v>507300</v>
          </cell>
          <cell r="P175">
            <v>152190</v>
          </cell>
          <cell r="R175">
            <v>152190</v>
          </cell>
          <cell r="S175">
            <v>0</v>
          </cell>
          <cell r="T175">
            <v>152190</v>
          </cell>
          <cell r="U175">
            <v>152190</v>
          </cell>
        </row>
        <row r="176">
          <cell r="B176" t="str">
            <v>044335</v>
          </cell>
          <cell r="C176" t="str">
            <v>Leleut</v>
          </cell>
          <cell r="D176" t="str">
            <v>ENG</v>
          </cell>
          <cell r="E176" t="str">
            <v>Government of Vanuatu</v>
          </cell>
          <cell r="F176" t="str">
            <v>Ambrym</v>
          </cell>
          <cell r="G176" t="str">
            <v>Malampa</v>
          </cell>
          <cell r="H176" t="str">
            <v>0085129001</v>
          </cell>
          <cell r="I176" t="str">
            <v>LELEUT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57</v>
          </cell>
          <cell r="N176">
            <v>8900</v>
          </cell>
          <cell r="O176">
            <v>507300</v>
          </cell>
          <cell r="P176">
            <v>152190</v>
          </cell>
          <cell r="R176">
            <v>152190</v>
          </cell>
          <cell r="S176">
            <v>0</v>
          </cell>
          <cell r="T176">
            <v>152190</v>
          </cell>
          <cell r="U176">
            <v>152190</v>
          </cell>
        </row>
        <row r="177">
          <cell r="B177" t="str">
            <v>044497</v>
          </cell>
          <cell r="C177" t="str">
            <v>Lerawo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0098410001</v>
          </cell>
          <cell r="I177" t="str">
            <v>LERAWO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43</v>
          </cell>
          <cell r="N177">
            <v>8900</v>
          </cell>
          <cell r="O177">
            <v>382700</v>
          </cell>
          <cell r="P177">
            <v>114810</v>
          </cell>
          <cell r="R177">
            <v>114810</v>
          </cell>
          <cell r="S177">
            <v>0</v>
          </cell>
          <cell r="T177">
            <v>114810</v>
          </cell>
          <cell r="U177">
            <v>114810</v>
          </cell>
        </row>
        <row r="178">
          <cell r="B178" t="str">
            <v>042936</v>
          </cell>
          <cell r="C178" t="str">
            <v>Leviamp</v>
          </cell>
          <cell r="D178" t="str">
            <v>ENG</v>
          </cell>
          <cell r="E178" t="str">
            <v>Government of Vanuatu</v>
          </cell>
          <cell r="F178" t="str">
            <v>Malekula</v>
          </cell>
          <cell r="G178" t="str">
            <v>Malampa</v>
          </cell>
          <cell r="H178" t="str">
            <v>0085102001</v>
          </cell>
          <cell r="I178" t="str">
            <v>LEVIAMP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133</v>
          </cell>
          <cell r="N178">
            <v>8900</v>
          </cell>
          <cell r="O178">
            <v>1183700</v>
          </cell>
          <cell r="P178">
            <v>355110</v>
          </cell>
          <cell r="R178">
            <v>355110</v>
          </cell>
          <cell r="S178">
            <v>0</v>
          </cell>
          <cell r="T178">
            <v>355110</v>
          </cell>
          <cell r="U178">
            <v>355110</v>
          </cell>
        </row>
        <row r="179">
          <cell r="B179" t="str">
            <v>044337</v>
          </cell>
          <cell r="C179" t="str">
            <v>Linbul</v>
          </cell>
          <cell r="D179" t="str">
            <v>ENG</v>
          </cell>
          <cell r="E179" t="str">
            <v>Church (Government Assisted)</v>
          </cell>
          <cell r="F179" t="str">
            <v>Ambrym</v>
          </cell>
          <cell r="G179" t="str">
            <v>Malampa</v>
          </cell>
          <cell r="H179" t="str">
            <v>0098416001</v>
          </cell>
          <cell r="I179" t="str">
            <v>LINBUL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72</v>
          </cell>
          <cell r="N179">
            <v>8900</v>
          </cell>
          <cell r="O179">
            <v>640800</v>
          </cell>
          <cell r="P179">
            <v>192240</v>
          </cell>
          <cell r="R179">
            <v>192240</v>
          </cell>
          <cell r="S179">
            <v>0</v>
          </cell>
          <cell r="T179">
            <v>192240</v>
          </cell>
          <cell r="U179">
            <v>192240</v>
          </cell>
        </row>
        <row r="180">
          <cell r="B180" t="str">
            <v>042938</v>
          </cell>
          <cell r="C180" t="str">
            <v>Lingarak</v>
          </cell>
          <cell r="D180" t="str">
            <v>ENG</v>
          </cell>
          <cell r="E180" t="str">
            <v>Government of Vanuatu</v>
          </cell>
          <cell r="F180" t="str">
            <v>Malekula</v>
          </cell>
          <cell r="G180" t="str">
            <v>Malampa</v>
          </cell>
          <cell r="H180" t="str">
            <v>0085037001</v>
          </cell>
          <cell r="I180" t="str">
            <v>LINGARAK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145</v>
          </cell>
          <cell r="N180">
            <v>8900</v>
          </cell>
          <cell r="O180">
            <v>1290500</v>
          </cell>
          <cell r="P180">
            <v>387150</v>
          </cell>
          <cell r="R180">
            <v>387150</v>
          </cell>
          <cell r="S180">
            <v>0</v>
          </cell>
          <cell r="T180">
            <v>387150</v>
          </cell>
          <cell r="U180">
            <v>387150</v>
          </cell>
        </row>
        <row r="181">
          <cell r="B181" t="str">
            <v>044439</v>
          </cell>
          <cell r="C181" t="str">
            <v>Liro</v>
          </cell>
          <cell r="D181" t="str">
            <v>ENG</v>
          </cell>
          <cell r="E181" t="str">
            <v>Church (Government Assisted)</v>
          </cell>
          <cell r="F181" t="str">
            <v>Paama</v>
          </cell>
          <cell r="G181" t="str">
            <v>Malampa</v>
          </cell>
          <cell r="H181" t="str">
            <v>0085032001</v>
          </cell>
          <cell r="I181" t="str">
            <v>LIRO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77</v>
          </cell>
          <cell r="N181">
            <v>8900</v>
          </cell>
          <cell r="O181">
            <v>685300</v>
          </cell>
          <cell r="P181">
            <v>205590</v>
          </cell>
          <cell r="R181">
            <v>205590</v>
          </cell>
          <cell r="S181">
            <v>0</v>
          </cell>
          <cell r="T181">
            <v>205590</v>
          </cell>
          <cell r="U181">
            <v>205590</v>
          </cell>
        </row>
        <row r="182">
          <cell r="B182" t="str">
            <v>044340</v>
          </cell>
          <cell r="C182" t="str">
            <v>Lolibulo</v>
          </cell>
          <cell r="D182" t="str">
            <v>FRE</v>
          </cell>
          <cell r="E182" t="str">
            <v>Government of Vanuatu</v>
          </cell>
          <cell r="F182" t="str">
            <v>Ambrym</v>
          </cell>
          <cell r="G182" t="str">
            <v>Malampa</v>
          </cell>
          <cell r="H182" t="str">
            <v>0085000001</v>
          </cell>
          <cell r="I182" t="str">
            <v>LOLIBULO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44</v>
          </cell>
          <cell r="N182">
            <v>8900</v>
          </cell>
          <cell r="O182">
            <v>391600</v>
          </cell>
          <cell r="P182">
            <v>117480</v>
          </cell>
          <cell r="R182">
            <v>117480</v>
          </cell>
          <cell r="S182">
            <v>0</v>
          </cell>
          <cell r="T182">
            <v>117480</v>
          </cell>
          <cell r="U182">
            <v>117480</v>
          </cell>
        </row>
        <row r="183">
          <cell r="B183" t="str">
            <v>0443422</v>
          </cell>
          <cell r="C183" t="str">
            <v>Lonmelfaran</v>
          </cell>
          <cell r="D183" t="str">
            <v>ENG</v>
          </cell>
          <cell r="E183" t="str">
            <v>Government of Vanuatu</v>
          </cell>
          <cell r="F183" t="str">
            <v>Ambrym</v>
          </cell>
          <cell r="G183" t="str">
            <v>Malampa</v>
          </cell>
          <cell r="H183" t="str">
            <v>0203739001</v>
          </cell>
          <cell r="I183" t="str">
            <v>LONMELFARAN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55</v>
          </cell>
          <cell r="N183">
            <v>8900</v>
          </cell>
          <cell r="O183">
            <v>489500</v>
          </cell>
          <cell r="P183">
            <v>146850</v>
          </cell>
          <cell r="R183">
            <v>146850</v>
          </cell>
          <cell r="S183">
            <v>0</v>
          </cell>
          <cell r="T183">
            <v>146850</v>
          </cell>
          <cell r="U183">
            <v>146850</v>
          </cell>
        </row>
        <row r="184">
          <cell r="B184" t="str">
            <v>044442</v>
          </cell>
          <cell r="C184" t="str">
            <v>Luvil</v>
          </cell>
          <cell r="D184" t="str">
            <v>ENG</v>
          </cell>
          <cell r="E184" t="str">
            <v>Government of Vanuatu</v>
          </cell>
          <cell r="F184" t="str">
            <v>Paama</v>
          </cell>
          <cell r="G184" t="str">
            <v>Malampa</v>
          </cell>
          <cell r="H184" t="str">
            <v>0085034001</v>
          </cell>
          <cell r="I184" t="str">
            <v>LUVIL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39</v>
          </cell>
          <cell r="N184">
            <v>8900</v>
          </cell>
          <cell r="O184">
            <v>347100</v>
          </cell>
          <cell r="P184">
            <v>104130</v>
          </cell>
          <cell r="R184">
            <v>104130</v>
          </cell>
          <cell r="S184">
            <v>0</v>
          </cell>
          <cell r="T184">
            <v>104130</v>
          </cell>
          <cell r="U184">
            <v>104130</v>
          </cell>
        </row>
        <row r="185">
          <cell r="B185" t="str">
            <v>044043</v>
          </cell>
          <cell r="C185" t="str">
            <v>Luwoi</v>
          </cell>
          <cell r="D185" t="str">
            <v>ENG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0085099001</v>
          </cell>
          <cell r="I185" t="str">
            <v>LUWOI PRIMARY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111</v>
          </cell>
          <cell r="N185">
            <v>8900</v>
          </cell>
          <cell r="O185">
            <v>987900</v>
          </cell>
          <cell r="P185">
            <v>296370</v>
          </cell>
          <cell r="R185">
            <v>296370</v>
          </cell>
          <cell r="S185">
            <v>0</v>
          </cell>
          <cell r="T185">
            <v>296370</v>
          </cell>
          <cell r="U185">
            <v>296370</v>
          </cell>
        </row>
        <row r="186">
          <cell r="B186" t="str">
            <v>044346</v>
          </cell>
          <cell r="C186" t="str">
            <v>Magam</v>
          </cell>
          <cell r="D186" t="str">
            <v>ENG</v>
          </cell>
          <cell r="E186" t="str">
            <v>Government of Vanuatu</v>
          </cell>
          <cell r="F186" t="str">
            <v>Ambrym</v>
          </cell>
          <cell r="G186" t="str">
            <v>Malampa</v>
          </cell>
          <cell r="H186" t="str">
            <v>0085003001</v>
          </cell>
          <cell r="I186" t="str">
            <v>MAGAM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124</v>
          </cell>
          <cell r="N186">
            <v>8900</v>
          </cell>
          <cell r="O186">
            <v>1103600</v>
          </cell>
          <cell r="P186">
            <v>331080</v>
          </cell>
          <cell r="R186">
            <v>331080</v>
          </cell>
          <cell r="S186">
            <v>0</v>
          </cell>
          <cell r="T186">
            <v>331080</v>
          </cell>
          <cell r="U186">
            <v>331080</v>
          </cell>
        </row>
        <row r="187">
          <cell r="B187" t="str">
            <v>042945</v>
          </cell>
          <cell r="C187" t="str">
            <v>Malua Bay</v>
          </cell>
          <cell r="D187" t="str">
            <v>ENG</v>
          </cell>
          <cell r="E187" t="str">
            <v>Church (Government Assisted)</v>
          </cell>
          <cell r="F187" t="str">
            <v>Malekula</v>
          </cell>
          <cell r="G187" t="str">
            <v>Malampa</v>
          </cell>
          <cell r="H187" t="str">
            <v>0098418001</v>
          </cell>
          <cell r="I187" t="str">
            <v>MALUA BAY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64</v>
          </cell>
          <cell r="N187">
            <v>8900</v>
          </cell>
          <cell r="O187">
            <v>569600</v>
          </cell>
          <cell r="P187">
            <v>170880</v>
          </cell>
          <cell r="R187">
            <v>170880</v>
          </cell>
          <cell r="S187">
            <v>0</v>
          </cell>
          <cell r="T187">
            <v>170880</v>
          </cell>
          <cell r="U187">
            <v>170880</v>
          </cell>
        </row>
        <row r="188">
          <cell r="B188" t="str">
            <v>042948</v>
          </cell>
          <cell r="C188" t="str">
            <v>Matanvat</v>
          </cell>
          <cell r="D188" t="str">
            <v>ENG</v>
          </cell>
          <cell r="E188" t="str">
            <v>Government of Vanuatu</v>
          </cell>
          <cell r="F188" t="str">
            <v>Malekula</v>
          </cell>
          <cell r="G188" t="str">
            <v>Malampa</v>
          </cell>
          <cell r="H188" t="str">
            <v>0085084001</v>
          </cell>
          <cell r="I188" t="str">
            <v>MATANVAT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80</v>
          </cell>
          <cell r="N188">
            <v>8900</v>
          </cell>
          <cell r="O188">
            <v>712000</v>
          </cell>
          <cell r="P188">
            <v>213600</v>
          </cell>
          <cell r="R188">
            <v>213600</v>
          </cell>
          <cell r="S188">
            <v>0</v>
          </cell>
          <cell r="T188">
            <v>213600</v>
          </cell>
          <cell r="U188">
            <v>213600</v>
          </cell>
        </row>
        <row r="189">
          <cell r="B189" t="str">
            <v>044349</v>
          </cell>
          <cell r="C189" t="str">
            <v>Mbossung</v>
          </cell>
          <cell r="D189" t="str">
            <v>ENG</v>
          </cell>
          <cell r="E189" t="str">
            <v>Government of Vanuatu</v>
          </cell>
          <cell r="F189" t="str">
            <v>Ambrym</v>
          </cell>
          <cell r="G189" t="str">
            <v>Malampa</v>
          </cell>
          <cell r="H189" t="str">
            <v>0085006001</v>
          </cell>
          <cell r="I189" t="str">
            <v>MBOSSUNG PRIMARY SCHOOL</v>
          </cell>
          <cell r="J189" t="str">
            <v>PS</v>
          </cell>
          <cell r="K189" t="str">
            <v>No</v>
          </cell>
          <cell r="L189" t="str">
            <v xml:space="preserve">1 2 3 4 5 6 7 8 </v>
          </cell>
          <cell r="M189">
            <v>81</v>
          </cell>
          <cell r="N189">
            <v>8900</v>
          </cell>
          <cell r="O189">
            <v>720900</v>
          </cell>
          <cell r="P189">
            <v>216270</v>
          </cell>
          <cell r="R189">
            <v>216270</v>
          </cell>
          <cell r="S189">
            <v>0</v>
          </cell>
          <cell r="T189">
            <v>216270</v>
          </cell>
          <cell r="U189">
            <v>216270</v>
          </cell>
        </row>
        <row r="190">
          <cell r="B190" t="str">
            <v>044350</v>
          </cell>
          <cell r="C190" t="str">
            <v>Megamone</v>
          </cell>
          <cell r="D190" t="str">
            <v>ENG</v>
          </cell>
          <cell r="E190" t="str">
            <v>Government of Vanuatu</v>
          </cell>
          <cell r="F190" t="str">
            <v>Ambrym</v>
          </cell>
          <cell r="G190" t="str">
            <v>Malampa</v>
          </cell>
          <cell r="H190" t="str">
            <v>0085142001</v>
          </cell>
          <cell r="I190" t="str">
            <v>MEGAMONE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45</v>
          </cell>
          <cell r="N190">
            <v>8900</v>
          </cell>
          <cell r="O190">
            <v>400500</v>
          </cell>
          <cell r="P190">
            <v>120150</v>
          </cell>
          <cell r="R190">
            <v>120150</v>
          </cell>
          <cell r="S190">
            <v>0</v>
          </cell>
          <cell r="T190">
            <v>120150</v>
          </cell>
          <cell r="U190">
            <v>120150</v>
          </cell>
        </row>
        <row r="191">
          <cell r="B191" t="str">
            <v>042951</v>
          </cell>
          <cell r="C191" t="str">
            <v>Melworbank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0084966001</v>
          </cell>
          <cell r="I191" t="str">
            <v>MELWORBANK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38</v>
          </cell>
          <cell r="N191">
            <v>8900</v>
          </cell>
          <cell r="O191">
            <v>338200</v>
          </cell>
          <cell r="P191">
            <v>101460</v>
          </cell>
          <cell r="R191">
            <v>101460</v>
          </cell>
          <cell r="S191">
            <v>0</v>
          </cell>
          <cell r="T191">
            <v>101460</v>
          </cell>
          <cell r="U191">
            <v>101460</v>
          </cell>
        </row>
        <row r="192">
          <cell r="B192" t="str">
            <v>042952</v>
          </cell>
          <cell r="C192" t="str">
            <v>Metune</v>
          </cell>
          <cell r="D192" t="str">
            <v>FRE</v>
          </cell>
          <cell r="E192" t="str">
            <v>Church (Government Assisted)</v>
          </cell>
          <cell r="F192" t="str">
            <v>Malekula</v>
          </cell>
          <cell r="G192" t="str">
            <v>Malampa</v>
          </cell>
          <cell r="H192" t="str">
            <v>0085131001</v>
          </cell>
          <cell r="I192" t="str">
            <v>METUNE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55</v>
          </cell>
          <cell r="N192">
            <v>8900</v>
          </cell>
          <cell r="O192">
            <v>489500</v>
          </cell>
          <cell r="P192">
            <v>146850</v>
          </cell>
          <cell r="R192">
            <v>146850</v>
          </cell>
          <cell r="S192">
            <v>0</v>
          </cell>
          <cell r="T192">
            <v>146850</v>
          </cell>
          <cell r="U192">
            <v>146850</v>
          </cell>
        </row>
        <row r="193">
          <cell r="B193" t="str">
            <v>043953</v>
          </cell>
          <cell r="C193" t="str">
            <v>Namaru</v>
          </cell>
          <cell r="D193" t="str">
            <v>ENG</v>
          </cell>
          <cell r="E193" t="str">
            <v>Government of Vanuatu</v>
          </cell>
          <cell r="F193" t="str">
            <v>Avock</v>
          </cell>
          <cell r="G193" t="str">
            <v>Malampa</v>
          </cell>
          <cell r="H193" t="str">
            <v>0085045001</v>
          </cell>
          <cell r="I193" t="str">
            <v>NAMARU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62</v>
          </cell>
          <cell r="N193">
            <v>8900</v>
          </cell>
          <cell r="O193">
            <v>551800</v>
          </cell>
          <cell r="P193">
            <v>165540</v>
          </cell>
          <cell r="R193">
            <v>165540</v>
          </cell>
          <cell r="S193">
            <v>0</v>
          </cell>
          <cell r="T193">
            <v>165540</v>
          </cell>
          <cell r="U193">
            <v>165540</v>
          </cell>
        </row>
        <row r="194">
          <cell r="B194" t="str">
            <v>042955</v>
          </cell>
          <cell r="C194" t="str">
            <v>Neramb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0084969001</v>
          </cell>
          <cell r="I194" t="str">
            <v>NERAMB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255</v>
          </cell>
          <cell r="N194">
            <v>8900</v>
          </cell>
          <cell r="O194">
            <v>2269500</v>
          </cell>
          <cell r="P194">
            <v>680850</v>
          </cell>
          <cell r="R194">
            <v>680850</v>
          </cell>
          <cell r="S194">
            <v>0</v>
          </cell>
          <cell r="T194">
            <v>680850</v>
          </cell>
          <cell r="U194">
            <v>680850</v>
          </cell>
        </row>
        <row r="195">
          <cell r="B195" t="str">
            <v>042956</v>
          </cell>
          <cell r="C195" t="str">
            <v>Norsup</v>
          </cell>
          <cell r="D195" t="str">
            <v>FRE</v>
          </cell>
          <cell r="E195" t="str">
            <v>Government of Vanuatu</v>
          </cell>
          <cell r="F195" t="str">
            <v>Malekula</v>
          </cell>
          <cell r="G195" t="str">
            <v>Malampa</v>
          </cell>
          <cell r="H195" t="str">
            <v>0084973001</v>
          </cell>
          <cell r="I195" t="str">
            <v>NORSUP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215</v>
          </cell>
          <cell r="N195">
            <v>8900</v>
          </cell>
          <cell r="O195">
            <v>1913500</v>
          </cell>
          <cell r="P195">
            <v>574050</v>
          </cell>
          <cell r="R195">
            <v>574050</v>
          </cell>
          <cell r="S195">
            <v>0</v>
          </cell>
          <cell r="T195">
            <v>574050</v>
          </cell>
          <cell r="U195">
            <v>574050</v>
          </cell>
        </row>
        <row r="196">
          <cell r="B196" t="str">
            <v>042985</v>
          </cell>
          <cell r="C196" t="str">
            <v>Notre Dame de Walarano</v>
          </cell>
          <cell r="D196" t="str">
            <v>FRE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0085057001</v>
          </cell>
          <cell r="I196" t="str">
            <v>WALA RANO/NOTRE DAMME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326</v>
          </cell>
          <cell r="N196">
            <v>8900</v>
          </cell>
          <cell r="O196">
            <v>2901400</v>
          </cell>
          <cell r="P196">
            <v>870420</v>
          </cell>
          <cell r="R196">
            <v>870420</v>
          </cell>
          <cell r="S196">
            <v>0</v>
          </cell>
          <cell r="T196">
            <v>870420</v>
          </cell>
          <cell r="U196">
            <v>870420</v>
          </cell>
        </row>
        <row r="197">
          <cell r="B197" t="str">
            <v>042958</v>
          </cell>
          <cell r="C197" t="str">
            <v>Orap</v>
          </cell>
          <cell r="D197" t="str">
            <v>FRE</v>
          </cell>
          <cell r="E197" t="str">
            <v>Church (Government Assisted)</v>
          </cell>
          <cell r="F197" t="str">
            <v>Malekula</v>
          </cell>
          <cell r="G197" t="str">
            <v>Malampa</v>
          </cell>
          <cell r="H197" t="str">
            <v>0085054001</v>
          </cell>
          <cell r="I197" t="str">
            <v>ECOLE PRIMAIRE FELD D'ORAP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123</v>
          </cell>
          <cell r="N197">
            <v>8900</v>
          </cell>
          <cell r="O197">
            <v>1094700</v>
          </cell>
          <cell r="P197">
            <v>328410</v>
          </cell>
          <cell r="R197">
            <v>328410</v>
          </cell>
          <cell r="S197">
            <v>0</v>
          </cell>
          <cell r="T197">
            <v>328410</v>
          </cell>
          <cell r="U197">
            <v>328410</v>
          </cell>
        </row>
        <row r="198">
          <cell r="B198" t="str">
            <v>044359</v>
          </cell>
          <cell r="C198" t="str">
            <v>Paamal</v>
          </cell>
          <cell r="D198" t="str">
            <v>FRE</v>
          </cell>
          <cell r="E198" t="str">
            <v>Church (Government Assisted)</v>
          </cell>
          <cell r="F198" t="str">
            <v>Ambrym</v>
          </cell>
          <cell r="G198" t="str">
            <v>Malampa</v>
          </cell>
          <cell r="H198" t="str">
            <v>0085066001</v>
          </cell>
          <cell r="I198" t="str">
            <v>PAAMAL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19</v>
          </cell>
          <cell r="N198">
            <v>8900</v>
          </cell>
          <cell r="O198">
            <v>169100</v>
          </cell>
          <cell r="Q198">
            <v>50730</v>
          </cell>
          <cell r="R198">
            <v>50730</v>
          </cell>
          <cell r="S198">
            <v>0</v>
          </cell>
          <cell r="T198">
            <v>101460</v>
          </cell>
          <cell r="U198">
            <v>101460</v>
          </cell>
        </row>
        <row r="199">
          <cell r="B199" t="str">
            <v>042960</v>
          </cell>
          <cell r="C199" t="str">
            <v>Pikayer</v>
          </cell>
          <cell r="D199" t="str">
            <v>FRE</v>
          </cell>
          <cell r="E199" t="str">
            <v>Church (Government Assisted)</v>
          </cell>
          <cell r="F199" t="str">
            <v>Malekula</v>
          </cell>
          <cell r="G199" t="str">
            <v>Malampa</v>
          </cell>
          <cell r="H199" t="str">
            <v>0085128001</v>
          </cell>
          <cell r="I199" t="str">
            <v>PIKAYER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34</v>
          </cell>
          <cell r="N199">
            <v>8900</v>
          </cell>
          <cell r="O199">
            <v>302600</v>
          </cell>
          <cell r="P199">
            <v>90780</v>
          </cell>
          <cell r="R199">
            <v>90780</v>
          </cell>
          <cell r="S199">
            <v>0</v>
          </cell>
          <cell r="T199">
            <v>90780</v>
          </cell>
          <cell r="U199">
            <v>90780</v>
          </cell>
        </row>
        <row r="200">
          <cell r="B200" t="str">
            <v>042961</v>
          </cell>
          <cell r="C200" t="str">
            <v>Pinapow</v>
          </cell>
          <cell r="D200" t="str">
            <v>ENG</v>
          </cell>
          <cell r="E200" t="str">
            <v>Government of Vanuatu</v>
          </cell>
          <cell r="F200" t="str">
            <v>Malekula</v>
          </cell>
          <cell r="G200" t="str">
            <v>Malampa</v>
          </cell>
          <cell r="H200" t="str">
            <v>0085100001</v>
          </cell>
          <cell r="I200" t="str">
            <v>PINAPOW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25</v>
          </cell>
          <cell r="N200">
            <v>8900</v>
          </cell>
          <cell r="O200">
            <v>222500</v>
          </cell>
          <cell r="P200">
            <v>66750</v>
          </cell>
          <cell r="R200">
            <v>66750</v>
          </cell>
          <cell r="S200">
            <v>0</v>
          </cell>
          <cell r="T200">
            <v>66750</v>
          </cell>
          <cell r="U200">
            <v>66750</v>
          </cell>
        </row>
        <row r="201">
          <cell r="B201" t="str">
            <v>0443336</v>
          </cell>
          <cell r="C201" t="str">
            <v>Port Vato</v>
          </cell>
          <cell r="D201" t="str">
            <v>ENG</v>
          </cell>
          <cell r="E201" t="str">
            <v>Government of Vanuatu</v>
          </cell>
          <cell r="F201" t="str">
            <v>Ambrym</v>
          </cell>
          <cell r="G201" t="str">
            <v>Malampa</v>
          </cell>
          <cell r="H201" t="str">
            <v>0085011001</v>
          </cell>
          <cell r="I201" t="str">
            <v>PORT VATO PRIMARY SCHOOL</v>
          </cell>
          <cell r="J201" t="str">
            <v>PS</v>
          </cell>
          <cell r="K201" t="str">
            <v>Yes</v>
          </cell>
          <cell r="L201" t="str">
            <v xml:space="preserve">1 2 3 4 5 6 </v>
          </cell>
          <cell r="M201">
            <v>63</v>
          </cell>
          <cell r="N201">
            <v>8900</v>
          </cell>
          <cell r="O201">
            <v>560700</v>
          </cell>
          <cell r="P201">
            <v>168210</v>
          </cell>
          <cell r="R201">
            <v>168210</v>
          </cell>
          <cell r="S201">
            <v>68000</v>
          </cell>
          <cell r="T201">
            <v>100210</v>
          </cell>
          <cell r="U201">
            <v>100210</v>
          </cell>
        </row>
        <row r="202">
          <cell r="B202" t="str">
            <v>044362</v>
          </cell>
          <cell r="C202" t="str">
            <v>Port Vato</v>
          </cell>
          <cell r="D202" t="str">
            <v>FRE</v>
          </cell>
          <cell r="E202" t="str">
            <v>Government of Vanuatu</v>
          </cell>
          <cell r="F202" t="str">
            <v>Ambrym</v>
          </cell>
          <cell r="G202" t="str">
            <v>Malampa</v>
          </cell>
          <cell r="H202" t="str">
            <v>0085011001</v>
          </cell>
          <cell r="I202" t="str">
            <v>PORT VATO PRIMARY SCHOOL</v>
          </cell>
          <cell r="J202" t="str">
            <v>PS</v>
          </cell>
          <cell r="K202" t="str">
            <v>Yes</v>
          </cell>
          <cell r="L202" t="str">
            <v xml:space="preserve">1 2 3 4 5 6 </v>
          </cell>
          <cell r="M202">
            <v>47</v>
          </cell>
          <cell r="N202">
            <v>8900</v>
          </cell>
          <cell r="O202">
            <v>418300</v>
          </cell>
          <cell r="P202">
            <v>125490</v>
          </cell>
          <cell r="R202">
            <v>125490</v>
          </cell>
          <cell r="S202">
            <v>25000</v>
          </cell>
          <cell r="T202">
            <v>100490</v>
          </cell>
          <cell r="U202">
            <v>100490</v>
          </cell>
        </row>
        <row r="203">
          <cell r="B203" t="str">
            <v>042963</v>
          </cell>
          <cell r="C203" t="str">
            <v>Rambeck</v>
          </cell>
          <cell r="D203" t="str">
            <v>FRE</v>
          </cell>
          <cell r="E203" t="str">
            <v>Church (Government Assisted)</v>
          </cell>
          <cell r="F203" t="str">
            <v>Malekula</v>
          </cell>
          <cell r="G203" t="str">
            <v>Malampa</v>
          </cell>
          <cell r="H203" t="str">
            <v>0085055001</v>
          </cell>
          <cell r="I203" t="str">
            <v>RAMBECK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28</v>
          </cell>
          <cell r="N203">
            <v>8900</v>
          </cell>
          <cell r="O203">
            <v>249200</v>
          </cell>
          <cell r="P203">
            <v>74760</v>
          </cell>
          <cell r="R203">
            <v>74760</v>
          </cell>
          <cell r="S203">
            <v>0</v>
          </cell>
          <cell r="T203">
            <v>74760</v>
          </cell>
          <cell r="U203">
            <v>74760</v>
          </cell>
        </row>
        <row r="204">
          <cell r="B204" t="str">
            <v>044364</v>
          </cell>
          <cell r="C204" t="str">
            <v>Ranon</v>
          </cell>
          <cell r="D204" t="str">
            <v>ENG</v>
          </cell>
          <cell r="E204" t="str">
            <v>Government of Vanuatu</v>
          </cell>
          <cell r="F204" t="str">
            <v>Ambrym</v>
          </cell>
          <cell r="G204" t="str">
            <v>Malampa</v>
          </cell>
          <cell r="H204" t="str">
            <v>0085050001</v>
          </cell>
          <cell r="I204" t="str">
            <v>RANON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78</v>
          </cell>
          <cell r="N204">
            <v>8900</v>
          </cell>
          <cell r="O204">
            <v>694200</v>
          </cell>
          <cell r="P204">
            <v>208260</v>
          </cell>
          <cell r="R204">
            <v>208260</v>
          </cell>
          <cell r="S204">
            <v>0</v>
          </cell>
          <cell r="T204">
            <v>208260</v>
          </cell>
          <cell r="U204">
            <v>208260</v>
          </cell>
        </row>
        <row r="205">
          <cell r="B205" t="str">
            <v>042973</v>
          </cell>
          <cell r="C205" t="str">
            <v>Rensarie (Tembibi)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0084978001</v>
          </cell>
          <cell r="I205" t="str">
            <v>RENSARIE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134</v>
          </cell>
          <cell r="N205">
            <v>8900</v>
          </cell>
          <cell r="O205">
            <v>1192600</v>
          </cell>
          <cell r="P205">
            <v>357780</v>
          </cell>
          <cell r="R205">
            <v>357780</v>
          </cell>
          <cell r="S205">
            <v>0</v>
          </cell>
          <cell r="T205">
            <v>357780</v>
          </cell>
          <cell r="U205">
            <v>357780</v>
          </cell>
        </row>
        <row r="206">
          <cell r="B206" t="str">
            <v>042993</v>
          </cell>
          <cell r="C206" t="str">
            <v>Roromai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0085074001</v>
          </cell>
          <cell r="I206" t="str">
            <v>ROROMAI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42</v>
          </cell>
          <cell r="N206">
            <v>8900</v>
          </cell>
          <cell r="O206">
            <v>373800</v>
          </cell>
          <cell r="P206">
            <v>112140</v>
          </cell>
          <cell r="R206">
            <v>112140</v>
          </cell>
          <cell r="S206">
            <v>0</v>
          </cell>
          <cell r="T206">
            <v>112140</v>
          </cell>
          <cell r="U206">
            <v>112140</v>
          </cell>
        </row>
        <row r="207">
          <cell r="B207" t="str">
            <v>042965</v>
          </cell>
          <cell r="C207" t="str">
            <v>Sanesup</v>
          </cell>
          <cell r="D207" t="str">
            <v>ENG</v>
          </cell>
          <cell r="E207" t="str">
            <v>Government of Vanuatu</v>
          </cell>
          <cell r="F207" t="str">
            <v>Malekula</v>
          </cell>
          <cell r="G207" t="str">
            <v>Malampa</v>
          </cell>
          <cell r="H207" t="str">
            <v>0085085001</v>
          </cell>
          <cell r="I207" t="str">
            <v>SANESUP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152</v>
          </cell>
          <cell r="N207">
            <v>8900</v>
          </cell>
          <cell r="O207">
            <v>1352800</v>
          </cell>
          <cell r="P207">
            <v>405840</v>
          </cell>
          <cell r="R207">
            <v>405840</v>
          </cell>
          <cell r="S207">
            <v>0</v>
          </cell>
          <cell r="T207">
            <v>405840</v>
          </cell>
          <cell r="U207">
            <v>405840</v>
          </cell>
        </row>
        <row r="208">
          <cell r="B208" t="str">
            <v>043867</v>
          </cell>
          <cell r="C208" t="str">
            <v>Sangalai</v>
          </cell>
          <cell r="D208" t="str">
            <v>ENG</v>
          </cell>
          <cell r="E208" t="str">
            <v>Government of Vanuatu</v>
          </cell>
          <cell r="F208" t="str">
            <v>Maskelyns</v>
          </cell>
          <cell r="G208" t="str">
            <v>Malampa</v>
          </cell>
          <cell r="H208" t="str">
            <v>0084995001</v>
          </cell>
          <cell r="I208" t="str">
            <v>SANGALAI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162</v>
          </cell>
          <cell r="N208">
            <v>8900</v>
          </cell>
          <cell r="O208">
            <v>1441800</v>
          </cell>
          <cell r="P208">
            <v>432540</v>
          </cell>
          <cell r="R208">
            <v>432540</v>
          </cell>
          <cell r="S208">
            <v>0</v>
          </cell>
          <cell r="T208">
            <v>432540</v>
          </cell>
          <cell r="U208">
            <v>432540</v>
          </cell>
        </row>
        <row r="209">
          <cell r="B209" t="str">
            <v>044468</v>
          </cell>
          <cell r="C209" t="str">
            <v>Selusa</v>
          </cell>
          <cell r="D209" t="str">
            <v>ENG</v>
          </cell>
          <cell r="E209" t="str">
            <v>Government of Vanuatu</v>
          </cell>
          <cell r="F209" t="str">
            <v>Paama</v>
          </cell>
          <cell r="G209" t="str">
            <v>Malampa</v>
          </cell>
          <cell r="H209" t="str">
            <v>0085134001</v>
          </cell>
          <cell r="I209" t="str">
            <v>SELUSA PRIMARY SCHOOL</v>
          </cell>
          <cell r="J209" t="str">
            <v>PS</v>
          </cell>
          <cell r="K209" t="str">
            <v>No</v>
          </cell>
          <cell r="L209" t="str">
            <v xml:space="preserve">1 2 3 4 5 6 </v>
          </cell>
          <cell r="M209">
            <v>19</v>
          </cell>
          <cell r="N209">
            <v>8900</v>
          </cell>
          <cell r="O209">
            <v>169100</v>
          </cell>
          <cell r="P209">
            <v>50730</v>
          </cell>
          <cell r="R209">
            <v>50730</v>
          </cell>
          <cell r="S209">
            <v>0</v>
          </cell>
          <cell r="T209">
            <v>50730</v>
          </cell>
          <cell r="U209">
            <v>50730</v>
          </cell>
        </row>
        <row r="210">
          <cell r="B210" t="str">
            <v>044369</v>
          </cell>
          <cell r="C210" t="str">
            <v>Senai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0085051001</v>
          </cell>
          <cell r="I210" t="str">
            <v>SENAI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95</v>
          </cell>
          <cell r="N210">
            <v>8900</v>
          </cell>
          <cell r="O210">
            <v>845500</v>
          </cell>
          <cell r="P210">
            <v>253650</v>
          </cell>
          <cell r="R210">
            <v>253650</v>
          </cell>
          <cell r="S210">
            <v>0</v>
          </cell>
          <cell r="T210">
            <v>253650</v>
          </cell>
          <cell r="U210">
            <v>253650</v>
          </cell>
        </row>
        <row r="211">
          <cell r="B211" t="str">
            <v>044370</v>
          </cell>
          <cell r="C211" t="str">
            <v>Sessivi</v>
          </cell>
          <cell r="D211" t="str">
            <v>FRE</v>
          </cell>
          <cell r="E211" t="str">
            <v>Church (Government Assisted)</v>
          </cell>
          <cell r="F211" t="str">
            <v>Ambrym</v>
          </cell>
          <cell r="G211" t="str">
            <v>Malampa</v>
          </cell>
          <cell r="H211" t="str">
            <v>0085065001</v>
          </cell>
          <cell r="I211" t="str">
            <v>SESSIVI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135</v>
          </cell>
          <cell r="N211">
            <v>8900</v>
          </cell>
          <cell r="O211">
            <v>1201500</v>
          </cell>
          <cell r="Q211">
            <v>360450</v>
          </cell>
          <cell r="R211">
            <v>360450</v>
          </cell>
          <cell r="S211">
            <v>0</v>
          </cell>
          <cell r="T211">
            <v>720900</v>
          </cell>
          <cell r="U211">
            <v>720900</v>
          </cell>
        </row>
        <row r="212">
          <cell r="B212" t="str">
            <v>042971</v>
          </cell>
          <cell r="C212" t="str">
            <v>South West Bay</v>
          </cell>
          <cell r="D212" t="str">
            <v>ENG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0085086001</v>
          </cell>
          <cell r="I212" t="str">
            <v>SOUTHWEST BAY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125</v>
          </cell>
          <cell r="N212">
            <v>8900</v>
          </cell>
          <cell r="O212">
            <v>1112500</v>
          </cell>
          <cell r="P212">
            <v>333750</v>
          </cell>
          <cell r="R212">
            <v>333750</v>
          </cell>
          <cell r="S212">
            <v>0</v>
          </cell>
          <cell r="T212">
            <v>333750</v>
          </cell>
          <cell r="U212">
            <v>333750</v>
          </cell>
        </row>
        <row r="213">
          <cell r="B213" t="str">
            <v>042930</v>
          </cell>
          <cell r="C213" t="str">
            <v>St. Pierre Chanel (Lamap)</v>
          </cell>
          <cell r="D213" t="str">
            <v>FRE</v>
          </cell>
          <cell r="E213" t="str">
            <v>Church (Government Assisted)</v>
          </cell>
          <cell r="F213" t="str">
            <v>Malekula</v>
          </cell>
          <cell r="G213" t="str">
            <v>Malampa</v>
          </cell>
          <cell r="H213" t="str">
            <v>0085053001</v>
          </cell>
          <cell r="I213" t="str">
            <v>ECOLE SAINT PIERRE CHANNEL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311</v>
          </cell>
          <cell r="N213">
            <v>8900</v>
          </cell>
          <cell r="O213">
            <v>2767900</v>
          </cell>
          <cell r="P213">
            <v>830370</v>
          </cell>
          <cell r="R213">
            <v>830370</v>
          </cell>
          <cell r="S213">
            <v>0</v>
          </cell>
          <cell r="T213">
            <v>830370</v>
          </cell>
          <cell r="U213">
            <v>830370</v>
          </cell>
        </row>
        <row r="214">
          <cell r="B214" t="str">
            <v>042944</v>
          </cell>
          <cell r="C214" t="str">
            <v>Ste Therese de Mae</v>
          </cell>
          <cell r="D214" t="str">
            <v>FRE</v>
          </cell>
          <cell r="E214" t="str">
            <v>Church (Government Assisted)</v>
          </cell>
          <cell r="F214" t="str">
            <v>Malekula</v>
          </cell>
          <cell r="G214" t="str">
            <v>Malampa</v>
          </cell>
          <cell r="H214" t="str">
            <v>0085127001</v>
          </cell>
          <cell r="I214" t="str">
            <v>MAE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86</v>
          </cell>
          <cell r="N214">
            <v>8900</v>
          </cell>
          <cell r="O214">
            <v>765400</v>
          </cell>
          <cell r="P214">
            <v>229620</v>
          </cell>
          <cell r="R214">
            <v>229620</v>
          </cell>
          <cell r="S214">
            <v>0</v>
          </cell>
          <cell r="T214">
            <v>229620</v>
          </cell>
          <cell r="U214">
            <v>229620</v>
          </cell>
        </row>
        <row r="215">
          <cell r="B215" t="str">
            <v>042972</v>
          </cell>
          <cell r="C215" t="str">
            <v>Tautu</v>
          </cell>
          <cell r="D215" t="str">
            <v>ENG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0085038001</v>
          </cell>
          <cell r="I215" t="str">
            <v>TAUTU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151</v>
          </cell>
          <cell r="N215">
            <v>8900</v>
          </cell>
          <cell r="O215">
            <v>1343900</v>
          </cell>
          <cell r="P215">
            <v>403170</v>
          </cell>
          <cell r="R215">
            <v>403170</v>
          </cell>
          <cell r="S215">
            <v>0</v>
          </cell>
          <cell r="T215">
            <v>403170</v>
          </cell>
          <cell r="U215">
            <v>403170</v>
          </cell>
        </row>
        <row r="216">
          <cell r="B216" t="str">
            <v>042975</v>
          </cell>
          <cell r="C216" t="str">
            <v>Tisman</v>
          </cell>
          <cell r="D216" t="str">
            <v>ENG</v>
          </cell>
          <cell r="E216" t="str">
            <v>Government of Vanuatu</v>
          </cell>
          <cell r="F216" t="str">
            <v>Malekula</v>
          </cell>
          <cell r="G216" t="str">
            <v>Malampa</v>
          </cell>
          <cell r="H216" t="str">
            <v>0084981001</v>
          </cell>
          <cell r="I216" t="str">
            <v>TISMAN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227</v>
          </cell>
          <cell r="N216">
            <v>8900</v>
          </cell>
          <cell r="O216">
            <v>2020300</v>
          </cell>
          <cell r="P216">
            <v>606090</v>
          </cell>
          <cell r="R216">
            <v>606090</v>
          </cell>
          <cell r="S216">
            <v>0</v>
          </cell>
          <cell r="T216">
            <v>606090</v>
          </cell>
          <cell r="U216">
            <v>606090</v>
          </cell>
        </row>
        <row r="217">
          <cell r="B217" t="str">
            <v>044376</v>
          </cell>
          <cell r="C217" t="str">
            <v>Tobol</v>
          </cell>
          <cell r="D217" t="str">
            <v>FRE</v>
          </cell>
          <cell r="E217" t="str">
            <v>Church (Government Assisted)</v>
          </cell>
          <cell r="F217" t="str">
            <v>Ambrym</v>
          </cell>
          <cell r="G217" t="str">
            <v>Malampa</v>
          </cell>
          <cell r="H217" t="str">
            <v>0085068001</v>
          </cell>
          <cell r="I217" t="str">
            <v>TOBOL PRIMARY SCHOOL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97</v>
          </cell>
          <cell r="N217">
            <v>8900</v>
          </cell>
          <cell r="O217">
            <v>863300</v>
          </cell>
          <cell r="P217">
            <v>258990</v>
          </cell>
          <cell r="R217">
            <v>258990</v>
          </cell>
          <cell r="S217">
            <v>0</v>
          </cell>
          <cell r="T217">
            <v>258990</v>
          </cell>
          <cell r="U217">
            <v>258990</v>
          </cell>
        </row>
        <row r="218">
          <cell r="B218" t="str">
            <v>043177</v>
          </cell>
          <cell r="C218" t="str">
            <v>Topaen</v>
          </cell>
          <cell r="D218" t="str">
            <v>ENG</v>
          </cell>
          <cell r="E218" t="str">
            <v>Government of Vanuatu</v>
          </cell>
          <cell r="F218" t="str">
            <v>Atchin</v>
          </cell>
          <cell r="G218" t="str">
            <v>Malampa</v>
          </cell>
          <cell r="H218" t="str">
            <v>0098419001</v>
          </cell>
          <cell r="I218" t="str">
            <v>TOPAEN COMMUNITY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139</v>
          </cell>
          <cell r="N218">
            <v>8900</v>
          </cell>
          <cell r="O218">
            <v>1237100</v>
          </cell>
          <cell r="P218">
            <v>371130</v>
          </cell>
          <cell r="R218">
            <v>371130</v>
          </cell>
          <cell r="S218">
            <v>0</v>
          </cell>
          <cell r="T218">
            <v>371130</v>
          </cell>
          <cell r="U218">
            <v>371130</v>
          </cell>
        </row>
        <row r="219">
          <cell r="B219" t="str">
            <v>042978</v>
          </cell>
          <cell r="C219" t="str">
            <v>Unmet</v>
          </cell>
          <cell r="D219" t="str">
            <v>FRE</v>
          </cell>
          <cell r="E219" t="str">
            <v>Church (Government Assisted)</v>
          </cell>
          <cell r="F219" t="str">
            <v>Malekula</v>
          </cell>
          <cell r="G219" t="str">
            <v>Malampa</v>
          </cell>
          <cell r="H219" t="str">
            <v>0085056001</v>
          </cell>
          <cell r="I219" t="str">
            <v>UNMET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293</v>
          </cell>
          <cell r="N219">
            <v>8900</v>
          </cell>
          <cell r="O219">
            <v>2607700</v>
          </cell>
          <cell r="P219">
            <v>782310</v>
          </cell>
          <cell r="R219">
            <v>782310</v>
          </cell>
          <cell r="S219">
            <v>0</v>
          </cell>
          <cell r="T219">
            <v>782310</v>
          </cell>
          <cell r="U219">
            <v>782310</v>
          </cell>
        </row>
        <row r="220">
          <cell r="B220" t="str">
            <v>042979</v>
          </cell>
          <cell r="C220" t="str">
            <v>Uripiv</v>
          </cell>
          <cell r="D220" t="str">
            <v>ENG</v>
          </cell>
          <cell r="E220" t="str">
            <v>Government of Vanuatu</v>
          </cell>
          <cell r="F220" t="str">
            <v>Uripiv</v>
          </cell>
          <cell r="G220" t="str">
            <v>Malampa</v>
          </cell>
          <cell r="H220" t="str">
            <v>0085043001</v>
          </cell>
          <cell r="I220" t="str">
            <v>URIPIV PRIMARY SCHOOL</v>
          </cell>
          <cell r="J220" t="str">
            <v>PS</v>
          </cell>
          <cell r="K220" t="str">
            <v>No</v>
          </cell>
          <cell r="L220" t="str">
            <v xml:space="preserve">1 2 3 4 5 6 </v>
          </cell>
          <cell r="M220">
            <v>101</v>
          </cell>
          <cell r="N220">
            <v>8900</v>
          </cell>
          <cell r="O220">
            <v>898900</v>
          </cell>
          <cell r="P220">
            <v>269670</v>
          </cell>
          <cell r="R220">
            <v>269670</v>
          </cell>
          <cell r="S220">
            <v>0</v>
          </cell>
          <cell r="T220">
            <v>269670</v>
          </cell>
          <cell r="U220">
            <v>269670</v>
          </cell>
        </row>
        <row r="221">
          <cell r="B221" t="str">
            <v>042980</v>
          </cell>
          <cell r="C221" t="str">
            <v>Vanruru</v>
          </cell>
          <cell r="D221" t="str">
            <v>ENG</v>
          </cell>
          <cell r="E221" t="str">
            <v>Government of Vanuatu</v>
          </cell>
          <cell r="F221" t="str">
            <v>Malekula</v>
          </cell>
          <cell r="G221" t="str">
            <v>Malampa</v>
          </cell>
          <cell r="H221" t="str">
            <v>0084984001</v>
          </cell>
          <cell r="I221" t="str">
            <v>VANRURU PRIMARY SCHOOL</v>
          </cell>
          <cell r="J221" t="str">
            <v>PS</v>
          </cell>
          <cell r="K221" t="str">
            <v>No</v>
          </cell>
          <cell r="L221" t="str">
            <v xml:space="preserve">1 2 3 4 5 6 </v>
          </cell>
          <cell r="M221">
            <v>70</v>
          </cell>
          <cell r="N221">
            <v>8900</v>
          </cell>
          <cell r="O221">
            <v>623000</v>
          </cell>
          <cell r="P221">
            <v>186900</v>
          </cell>
          <cell r="R221">
            <v>186900</v>
          </cell>
          <cell r="S221">
            <v>0</v>
          </cell>
          <cell r="T221">
            <v>186900</v>
          </cell>
          <cell r="U221">
            <v>186900</v>
          </cell>
        </row>
        <row r="222">
          <cell r="B222" t="str">
            <v>043081</v>
          </cell>
          <cell r="C222" t="str">
            <v>Vao Ilot</v>
          </cell>
          <cell r="D222" t="str">
            <v>FRE</v>
          </cell>
          <cell r="E222" t="str">
            <v>Church (Government Assisted)</v>
          </cell>
          <cell r="F222" t="str">
            <v>Vao</v>
          </cell>
          <cell r="G222" t="str">
            <v>Malampa</v>
          </cell>
          <cell r="H222" t="str">
            <v>0085059001</v>
          </cell>
          <cell r="I222" t="str">
            <v>VAO ILOT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333</v>
          </cell>
          <cell r="N222">
            <v>8900</v>
          </cell>
          <cell r="O222">
            <v>2963700</v>
          </cell>
          <cell r="P222">
            <v>889110</v>
          </cell>
          <cell r="R222">
            <v>889110</v>
          </cell>
          <cell r="S222">
            <v>0</v>
          </cell>
          <cell r="T222">
            <v>889110</v>
          </cell>
          <cell r="U222">
            <v>889110</v>
          </cell>
        </row>
        <row r="223">
          <cell r="B223" t="str">
            <v>044482</v>
          </cell>
          <cell r="C223" t="str">
            <v>Vauleli</v>
          </cell>
          <cell r="D223" t="str">
            <v>ENG</v>
          </cell>
          <cell r="E223" t="str">
            <v>Government of Vanuatu</v>
          </cell>
          <cell r="F223" t="str">
            <v>Paama</v>
          </cell>
          <cell r="G223" t="str">
            <v>Malampa</v>
          </cell>
          <cell r="H223" t="str">
            <v>0085075001</v>
          </cell>
          <cell r="I223" t="str">
            <v>VAULELI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28</v>
          </cell>
          <cell r="N223">
            <v>8900</v>
          </cell>
          <cell r="O223">
            <v>249200</v>
          </cell>
          <cell r="P223">
            <v>74760</v>
          </cell>
          <cell r="R223">
            <v>74760</v>
          </cell>
          <cell r="S223">
            <v>0</v>
          </cell>
          <cell r="T223">
            <v>74760</v>
          </cell>
          <cell r="U223">
            <v>74760</v>
          </cell>
        </row>
        <row r="224">
          <cell r="B224" t="str">
            <v>042903</v>
          </cell>
          <cell r="C224" t="str">
            <v>Vellow</v>
          </cell>
          <cell r="D224" t="str">
            <v>FRE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0085096001</v>
          </cell>
          <cell r="I224" t="str">
            <v>VELOW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94</v>
          </cell>
          <cell r="N224">
            <v>8900</v>
          </cell>
          <cell r="O224">
            <v>836600</v>
          </cell>
          <cell r="P224">
            <v>250980</v>
          </cell>
          <cell r="R224">
            <v>250980</v>
          </cell>
          <cell r="S224">
            <v>0</v>
          </cell>
          <cell r="T224">
            <v>250980</v>
          </cell>
          <cell r="U224">
            <v>250980</v>
          </cell>
        </row>
        <row r="225">
          <cell r="B225" t="str">
            <v>042983</v>
          </cell>
          <cell r="C225" t="str">
            <v>Vinmavis</v>
          </cell>
          <cell r="D225" t="str">
            <v>ENG</v>
          </cell>
          <cell r="E225" t="str">
            <v>Government of Vanuatu</v>
          </cell>
          <cell r="F225" t="str">
            <v>Malekula</v>
          </cell>
          <cell r="G225" t="str">
            <v>Malampa</v>
          </cell>
          <cell r="H225" t="str">
            <v>0084988001</v>
          </cell>
          <cell r="I225" t="str">
            <v>VINMAVIS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61</v>
          </cell>
          <cell r="N225">
            <v>8900</v>
          </cell>
          <cell r="O225">
            <v>542900</v>
          </cell>
          <cell r="P225">
            <v>162870</v>
          </cell>
          <cell r="R225">
            <v>162870</v>
          </cell>
          <cell r="S225">
            <v>0</v>
          </cell>
          <cell r="T225">
            <v>162870</v>
          </cell>
          <cell r="U225">
            <v>162870</v>
          </cell>
        </row>
        <row r="226">
          <cell r="B226" t="str">
            <v>044414</v>
          </cell>
          <cell r="C226" t="str">
            <v>Vutekai</v>
          </cell>
          <cell r="D226" t="str">
            <v>FRE</v>
          </cell>
          <cell r="E226" t="str">
            <v>Government of Vanuatu</v>
          </cell>
          <cell r="F226" t="str">
            <v>Paama</v>
          </cell>
          <cell r="G226" t="str">
            <v>Malampa</v>
          </cell>
          <cell r="H226" t="str">
            <v>0085019001</v>
          </cell>
          <cell r="I226" t="str">
            <v>VUTEKAI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18</v>
          </cell>
          <cell r="N226">
            <v>8900</v>
          </cell>
          <cell r="O226">
            <v>160200</v>
          </cell>
          <cell r="P226">
            <v>48060</v>
          </cell>
          <cell r="R226">
            <v>48060</v>
          </cell>
          <cell r="S226">
            <v>0</v>
          </cell>
          <cell r="T226">
            <v>48060</v>
          </cell>
          <cell r="U226">
            <v>48060</v>
          </cell>
        </row>
        <row r="227">
          <cell r="B227" t="str">
            <v>042986</v>
          </cell>
          <cell r="C227" t="str">
            <v>Wiaru</v>
          </cell>
          <cell r="D227" t="str">
            <v>FRE</v>
          </cell>
          <cell r="E227" t="str">
            <v>Church (Government Assisted)</v>
          </cell>
          <cell r="F227" t="str">
            <v>Malekula</v>
          </cell>
          <cell r="G227" t="str">
            <v>Malampa</v>
          </cell>
          <cell r="H227" t="str">
            <v>0087034001</v>
          </cell>
          <cell r="I227" t="str">
            <v>WIARU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23</v>
          </cell>
          <cell r="N227">
            <v>8900</v>
          </cell>
          <cell r="O227">
            <v>204700</v>
          </cell>
          <cell r="P227">
            <v>61410</v>
          </cell>
          <cell r="R227">
            <v>61410</v>
          </cell>
          <cell r="S227">
            <v>0</v>
          </cell>
          <cell r="T227">
            <v>61410</v>
          </cell>
          <cell r="U227">
            <v>61410</v>
          </cell>
        </row>
        <row r="228">
          <cell r="B228" t="str">
            <v>042987</v>
          </cell>
          <cell r="C228" t="str">
            <v>Wilak</v>
          </cell>
          <cell r="D228" t="str">
            <v>FRE</v>
          </cell>
          <cell r="E228" t="str">
            <v>Government of Vanuatu</v>
          </cell>
          <cell r="F228" t="str">
            <v>Malekula</v>
          </cell>
          <cell r="G228" t="str">
            <v>Malampa</v>
          </cell>
          <cell r="H228" t="str">
            <v>0085132001</v>
          </cell>
          <cell r="I228" t="str">
            <v>WAILAK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29</v>
          </cell>
          <cell r="N228">
            <v>8900</v>
          </cell>
          <cell r="O228">
            <v>258100</v>
          </cell>
          <cell r="P228">
            <v>77430</v>
          </cell>
          <cell r="R228">
            <v>77430</v>
          </cell>
          <cell r="S228">
            <v>0</v>
          </cell>
          <cell r="T228">
            <v>77430</v>
          </cell>
          <cell r="U228">
            <v>77430</v>
          </cell>
        </row>
        <row r="229">
          <cell r="B229" t="str">
            <v>042988</v>
          </cell>
          <cell r="C229" t="str">
            <v>Winn</v>
          </cell>
          <cell r="D229" t="str">
            <v>ENG</v>
          </cell>
          <cell r="E229" t="str">
            <v>Church (Government Assisted)</v>
          </cell>
          <cell r="F229" t="str">
            <v>Malekula</v>
          </cell>
          <cell r="G229" t="str">
            <v>Malampa</v>
          </cell>
          <cell r="H229" t="str">
            <v>0098415001</v>
          </cell>
          <cell r="I229" t="str">
            <v>WINN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39</v>
          </cell>
          <cell r="N229">
            <v>8900</v>
          </cell>
          <cell r="O229">
            <v>347100</v>
          </cell>
          <cell r="P229">
            <v>104130</v>
          </cell>
          <cell r="R229">
            <v>104130</v>
          </cell>
          <cell r="S229">
            <v>0</v>
          </cell>
          <cell r="T229">
            <v>104130</v>
          </cell>
          <cell r="U229">
            <v>104130</v>
          </cell>
        </row>
        <row r="230">
          <cell r="B230" t="str">
            <v>042989</v>
          </cell>
          <cell r="C230" t="str">
            <v>Womul</v>
          </cell>
          <cell r="D230" t="str">
            <v>FRE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0087035001</v>
          </cell>
          <cell r="I230" t="str">
            <v>WOMOUL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54</v>
          </cell>
          <cell r="N230">
            <v>8900</v>
          </cell>
          <cell r="O230">
            <v>480600</v>
          </cell>
          <cell r="P230">
            <v>144180</v>
          </cell>
          <cell r="R230">
            <v>144180</v>
          </cell>
          <cell r="S230">
            <v>0</v>
          </cell>
          <cell r="T230">
            <v>144180</v>
          </cell>
          <cell r="U230">
            <v>144180</v>
          </cell>
        </row>
        <row r="231">
          <cell r="B231" t="str">
            <v>042990</v>
          </cell>
          <cell r="C231" t="str">
            <v>Wora</v>
          </cell>
          <cell r="D231" t="str">
            <v>ENG</v>
          </cell>
          <cell r="E231" t="str">
            <v>Government of Vanuatu</v>
          </cell>
          <cell r="F231" t="str">
            <v>Malekula</v>
          </cell>
          <cell r="G231" t="str">
            <v>Malampa</v>
          </cell>
          <cell r="H231" t="str">
            <v>0085047001</v>
          </cell>
          <cell r="I231" t="str">
            <v>WORA PRIMARY SCHOOL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98</v>
          </cell>
          <cell r="N231">
            <v>8900</v>
          </cell>
          <cell r="O231">
            <v>872200</v>
          </cell>
          <cell r="P231">
            <v>261660</v>
          </cell>
          <cell r="R231">
            <v>261660</v>
          </cell>
          <cell r="S231">
            <v>0</v>
          </cell>
          <cell r="T231">
            <v>261660</v>
          </cell>
          <cell r="U231">
            <v>261660</v>
          </cell>
        </row>
        <row r="232">
          <cell r="B232" t="str">
            <v>044391</v>
          </cell>
          <cell r="C232" t="str">
            <v>Wuro</v>
          </cell>
          <cell r="D232" t="str">
            <v>ENG</v>
          </cell>
          <cell r="E232" t="str">
            <v>Government of Vanuatu</v>
          </cell>
          <cell r="F232" t="str">
            <v>Ambrym</v>
          </cell>
          <cell r="G232" t="str">
            <v>Malampa</v>
          </cell>
          <cell r="H232" t="str">
            <v>0085073001</v>
          </cell>
          <cell r="I232" t="str">
            <v>WURO PRIMARY SCHOOL</v>
          </cell>
          <cell r="J232" t="str">
            <v>PS</v>
          </cell>
          <cell r="K232" t="str">
            <v>No</v>
          </cell>
          <cell r="L232" t="str">
            <v xml:space="preserve">1 2 3 4 5 6 7 8 </v>
          </cell>
          <cell r="M232">
            <v>63</v>
          </cell>
          <cell r="N232">
            <v>8900</v>
          </cell>
          <cell r="O232">
            <v>560700</v>
          </cell>
          <cell r="P232">
            <v>168210</v>
          </cell>
          <cell r="R232">
            <v>168210</v>
          </cell>
          <cell r="S232">
            <v>0</v>
          </cell>
          <cell r="T232">
            <v>168210</v>
          </cell>
          <cell r="U232">
            <v>168210</v>
          </cell>
        </row>
        <row r="233">
          <cell r="B233" t="str">
            <v>054601</v>
          </cell>
          <cell r="C233" t="str">
            <v>Akama</v>
          </cell>
          <cell r="D233" t="str">
            <v>ENG</v>
          </cell>
          <cell r="E233" t="str">
            <v>Government of Vanuatu</v>
          </cell>
          <cell r="F233" t="str">
            <v>Epi</v>
          </cell>
          <cell r="G233" t="str">
            <v>Shefa</v>
          </cell>
          <cell r="H233" t="str">
            <v>0084788001</v>
          </cell>
          <cell r="I233" t="str">
            <v>AKAMA PRIMARY SCHOOL</v>
          </cell>
          <cell r="J233" t="str">
            <v>PS</v>
          </cell>
          <cell r="K233" t="str">
            <v>No</v>
          </cell>
          <cell r="L233" t="str">
            <v xml:space="preserve">1 2 3 4 5 6 7 8 </v>
          </cell>
          <cell r="M233">
            <v>148</v>
          </cell>
          <cell r="N233">
            <v>8900</v>
          </cell>
          <cell r="O233">
            <v>1317200</v>
          </cell>
          <cell r="P233">
            <v>395160</v>
          </cell>
          <cell r="R233">
            <v>395160</v>
          </cell>
          <cell r="S233">
            <v>0</v>
          </cell>
          <cell r="T233">
            <v>395160</v>
          </cell>
          <cell r="U233">
            <v>395160</v>
          </cell>
        </row>
        <row r="234">
          <cell r="B234" t="str">
            <v>0557446</v>
          </cell>
          <cell r="C234" t="str">
            <v>Amaronea</v>
          </cell>
          <cell r="D234" t="str">
            <v>ENG</v>
          </cell>
          <cell r="E234" t="str">
            <v>Government of Vanuatu</v>
          </cell>
          <cell r="F234" t="str">
            <v>Nguna</v>
          </cell>
          <cell r="G234" t="str">
            <v>Shefa</v>
          </cell>
          <cell r="H234" t="str">
            <v>0207934002</v>
          </cell>
          <cell r="I234" t="str">
            <v>AMARONEA PRIMARY SCHOOL</v>
          </cell>
          <cell r="J234" t="str">
            <v>PS</v>
          </cell>
          <cell r="K234" t="str">
            <v>No</v>
          </cell>
          <cell r="L234" t="str">
            <v xml:space="preserve">PreSchool 1 2 3 4 5 6 </v>
          </cell>
          <cell r="M234">
            <v>32</v>
          </cell>
          <cell r="N234">
            <v>8900</v>
          </cell>
          <cell r="O234">
            <v>284800</v>
          </cell>
          <cell r="P234">
            <v>85440</v>
          </cell>
          <cell r="R234">
            <v>85440</v>
          </cell>
          <cell r="S234">
            <v>0</v>
          </cell>
          <cell r="T234">
            <v>85440</v>
          </cell>
          <cell r="U234">
            <v>85440</v>
          </cell>
        </row>
        <row r="235">
          <cell r="B235" t="str">
            <v>050201</v>
          </cell>
          <cell r="C235" t="str">
            <v>Anabrou Primary</v>
          </cell>
          <cell r="D235" t="str">
            <v>FRE</v>
          </cell>
          <cell r="E235" t="str">
            <v>Church (Government Assisted)</v>
          </cell>
          <cell r="F235" t="str">
            <v>Efate</v>
          </cell>
          <cell r="G235" t="str">
            <v>Shefa</v>
          </cell>
          <cell r="H235" t="str">
            <v>0084752001</v>
          </cell>
          <cell r="I235" t="str">
            <v>ECOLE PUBLIQUE ANABROU</v>
          </cell>
          <cell r="J235" t="str">
            <v>PS</v>
          </cell>
          <cell r="K235" t="str">
            <v>No</v>
          </cell>
          <cell r="L235" t="str">
            <v xml:space="preserve">1 2 3 4 5 6 7 8 </v>
          </cell>
          <cell r="M235">
            <v>488</v>
          </cell>
          <cell r="N235">
            <v>8900</v>
          </cell>
          <cell r="O235">
            <v>4343200</v>
          </cell>
          <cell r="P235">
            <v>1302960</v>
          </cell>
          <cell r="R235">
            <v>1302960</v>
          </cell>
          <cell r="S235">
            <v>0</v>
          </cell>
          <cell r="T235">
            <v>1302960</v>
          </cell>
          <cell r="U235">
            <v>1302960</v>
          </cell>
        </row>
        <row r="236">
          <cell r="B236" t="str">
            <v>0554511</v>
          </cell>
          <cell r="C236" t="str">
            <v>Beverly Hills Primary</v>
          </cell>
          <cell r="D236" t="str">
            <v>ENG</v>
          </cell>
          <cell r="E236" t="str">
            <v>Government of Vanuatu</v>
          </cell>
          <cell r="F236" t="str">
            <v>Efate</v>
          </cell>
          <cell r="G236" t="str">
            <v>Shefa</v>
          </cell>
          <cell r="H236" t="str">
            <v>0010580001</v>
          </cell>
          <cell r="I236" t="str">
            <v>SHEFA PEB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178</v>
          </cell>
          <cell r="N236">
            <v>8900</v>
          </cell>
          <cell r="O236">
            <v>1584200</v>
          </cell>
          <cell r="Q236">
            <v>475260</v>
          </cell>
          <cell r="R236">
            <v>475260</v>
          </cell>
          <cell r="T236">
            <v>950520</v>
          </cell>
          <cell r="U236">
            <v>950520</v>
          </cell>
        </row>
        <row r="237">
          <cell r="B237" t="str">
            <v>054607</v>
          </cell>
          <cell r="C237" t="str">
            <v>Bonkovio</v>
          </cell>
          <cell r="D237" t="str">
            <v>FRE</v>
          </cell>
          <cell r="E237" t="str">
            <v>Government of Vanuatu</v>
          </cell>
          <cell r="F237" t="str">
            <v>Epi</v>
          </cell>
          <cell r="G237" t="str">
            <v>Shefa</v>
          </cell>
          <cell r="H237" t="str">
            <v>0084761001</v>
          </cell>
          <cell r="I237" t="str">
            <v>ECOLE PUBLIQUE BONKOVIO</v>
          </cell>
          <cell r="J237" t="str">
            <v>PS</v>
          </cell>
          <cell r="K237" t="str">
            <v>No</v>
          </cell>
          <cell r="L237" t="str">
            <v xml:space="preserve">1 2 3 4 5 6 7 8 </v>
          </cell>
          <cell r="M237">
            <v>115</v>
          </cell>
          <cell r="N237">
            <v>8900</v>
          </cell>
          <cell r="O237">
            <v>1023500</v>
          </cell>
          <cell r="P237">
            <v>307050</v>
          </cell>
          <cell r="R237">
            <v>307050</v>
          </cell>
          <cell r="S237">
            <v>0</v>
          </cell>
          <cell r="T237">
            <v>307050</v>
          </cell>
          <cell r="U237">
            <v>307050</v>
          </cell>
        </row>
        <row r="238">
          <cell r="B238" t="str">
            <v>054608</v>
          </cell>
          <cell r="C238" t="str">
            <v>Burumba</v>
          </cell>
          <cell r="D238" t="str">
            <v>FRE</v>
          </cell>
          <cell r="E238" t="str">
            <v>Government of Vanuatu</v>
          </cell>
          <cell r="F238" t="str">
            <v>Epi</v>
          </cell>
          <cell r="G238" t="str">
            <v>Shefa</v>
          </cell>
          <cell r="H238" t="str">
            <v>0084762001</v>
          </cell>
          <cell r="I238" t="str">
            <v>ECOLE PUBLIQUE BURUMBA</v>
          </cell>
          <cell r="J238" t="str">
            <v>PS</v>
          </cell>
          <cell r="K238" t="str">
            <v>Yes</v>
          </cell>
          <cell r="L238" t="str">
            <v xml:space="preserve">1 2 3 4 5 6 </v>
          </cell>
          <cell r="M238">
            <v>85</v>
          </cell>
          <cell r="N238">
            <v>8900</v>
          </cell>
          <cell r="O238">
            <v>756500</v>
          </cell>
          <cell r="P238">
            <v>226950</v>
          </cell>
          <cell r="R238">
            <v>226950</v>
          </cell>
          <cell r="S238">
            <v>0</v>
          </cell>
          <cell r="T238">
            <v>226950</v>
          </cell>
          <cell r="U238">
            <v>226950</v>
          </cell>
        </row>
        <row r="239">
          <cell r="B239" t="str">
            <v>050202</v>
          </cell>
          <cell r="C239" t="str">
            <v>Central Primary</v>
          </cell>
          <cell r="D239" t="str">
            <v>ENG</v>
          </cell>
          <cell r="E239" t="str">
            <v>Government of Vanuatu</v>
          </cell>
          <cell r="F239" t="str">
            <v>Efate</v>
          </cell>
          <cell r="G239" t="str">
            <v>Shefa</v>
          </cell>
          <cell r="H239" t="str">
            <v>0084753001</v>
          </cell>
          <cell r="I239" t="str">
            <v>CENTRAL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445</v>
          </cell>
          <cell r="N239">
            <v>8900</v>
          </cell>
          <cell r="O239">
            <v>3960500</v>
          </cell>
          <cell r="P239">
            <v>1188150</v>
          </cell>
          <cell r="R239">
            <v>1188150</v>
          </cell>
          <cell r="S239">
            <v>0</v>
          </cell>
          <cell r="T239">
            <v>1188150</v>
          </cell>
          <cell r="U239">
            <v>1188150</v>
          </cell>
        </row>
        <row r="240">
          <cell r="B240" t="str">
            <v>050203</v>
          </cell>
          <cell r="C240" t="str">
            <v>Centre Ville</v>
          </cell>
          <cell r="D240" t="str">
            <v>FRE</v>
          </cell>
          <cell r="E240" t="str">
            <v>Government of Vanuatu</v>
          </cell>
          <cell r="F240" t="str">
            <v>Efate</v>
          </cell>
          <cell r="G240" t="str">
            <v>Shefa</v>
          </cell>
          <cell r="H240" t="str">
            <v>0084811001</v>
          </cell>
          <cell r="I240" t="str">
            <v>ECOLE PUBLIQUE CENTRE VILLE</v>
          </cell>
          <cell r="J240" t="str">
            <v>PS</v>
          </cell>
          <cell r="K240" t="str">
            <v>Yes</v>
          </cell>
          <cell r="L240" t="str">
            <v xml:space="preserve">1 2 3 4 5 6 </v>
          </cell>
          <cell r="M240">
            <v>391</v>
          </cell>
          <cell r="N240">
            <v>8900</v>
          </cell>
          <cell r="O240">
            <v>3479900</v>
          </cell>
          <cell r="P240">
            <v>1043970</v>
          </cell>
          <cell r="R240">
            <v>1043970</v>
          </cell>
          <cell r="S240">
            <v>0</v>
          </cell>
          <cell r="T240">
            <v>1043970</v>
          </cell>
          <cell r="U240">
            <v>1043970</v>
          </cell>
        </row>
        <row r="241">
          <cell r="B241" t="str">
            <v>0554412</v>
          </cell>
          <cell r="C241" t="str">
            <v>Club Hippique French Primary</v>
          </cell>
          <cell r="D241" t="str">
            <v>FRE</v>
          </cell>
          <cell r="E241" t="str">
            <v>Church (Government Assisted)</v>
          </cell>
          <cell r="F241" t="str">
            <v>Efate</v>
          </cell>
          <cell r="G241" t="str">
            <v>Shefa</v>
          </cell>
          <cell r="H241" t="str">
            <v>0140903001</v>
          </cell>
          <cell r="I241" t="str">
            <v>ECOLE FELP FRANCAISE DE CLUB HIPPIQUE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114</v>
          </cell>
          <cell r="N241">
            <v>8900</v>
          </cell>
          <cell r="O241">
            <v>1014600</v>
          </cell>
          <cell r="P241">
            <v>304380</v>
          </cell>
          <cell r="R241">
            <v>304380</v>
          </cell>
          <cell r="S241">
            <v>0</v>
          </cell>
          <cell r="T241">
            <v>304380</v>
          </cell>
          <cell r="U241">
            <v>304380</v>
          </cell>
        </row>
        <row r="242">
          <cell r="B242" t="str">
            <v>054909</v>
          </cell>
          <cell r="C242" t="str">
            <v>Coconak</v>
          </cell>
          <cell r="D242" t="str">
            <v>ENG</v>
          </cell>
          <cell r="E242" t="str">
            <v>Government of Vanuatu</v>
          </cell>
          <cell r="F242" t="str">
            <v>Tongariki</v>
          </cell>
          <cell r="G242" t="str">
            <v>Shefa</v>
          </cell>
          <cell r="H242" t="str">
            <v>0084779001</v>
          </cell>
          <cell r="I242" t="str">
            <v>COCONAK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77</v>
          </cell>
          <cell r="N242">
            <v>8900</v>
          </cell>
          <cell r="O242">
            <v>685300</v>
          </cell>
          <cell r="P242">
            <v>205590</v>
          </cell>
          <cell r="R242">
            <v>205590</v>
          </cell>
          <cell r="S242">
            <v>0</v>
          </cell>
          <cell r="T242">
            <v>205590</v>
          </cell>
          <cell r="U242">
            <v>205590</v>
          </cell>
        </row>
        <row r="243">
          <cell r="B243" t="str">
            <v>055410</v>
          </cell>
          <cell r="C243" t="str">
            <v>Ekipe Primary</v>
          </cell>
          <cell r="D243" t="str">
            <v>ENG</v>
          </cell>
          <cell r="E243" t="str">
            <v>Government of Vanuatu</v>
          </cell>
          <cell r="F243" t="str">
            <v>Efate</v>
          </cell>
          <cell r="G243" t="str">
            <v>Shefa</v>
          </cell>
          <cell r="H243" t="str">
            <v>0084812001</v>
          </cell>
          <cell r="I243" t="str">
            <v>EKIPE PRIMARY SCHOOL</v>
          </cell>
          <cell r="J243" t="str">
            <v>PS</v>
          </cell>
          <cell r="K243" t="str">
            <v>No</v>
          </cell>
          <cell r="L243" t="str">
            <v xml:space="preserve">1 2 3 4 5 6 7 8 </v>
          </cell>
          <cell r="M243">
            <v>150</v>
          </cell>
          <cell r="N243">
            <v>8900</v>
          </cell>
          <cell r="O243">
            <v>1335000</v>
          </cell>
          <cell r="P243">
            <v>400500</v>
          </cell>
          <cell r="R243">
            <v>400500</v>
          </cell>
          <cell r="S243">
            <v>0</v>
          </cell>
          <cell r="T243">
            <v>400500</v>
          </cell>
          <cell r="U243">
            <v>400500</v>
          </cell>
        </row>
        <row r="244">
          <cell r="B244" t="str">
            <v>055412</v>
          </cell>
          <cell r="C244" t="str">
            <v>Ekonak Primary</v>
          </cell>
          <cell r="D244" t="str">
            <v>ENG</v>
          </cell>
          <cell r="E244" t="str">
            <v>Government of Vanuatu</v>
          </cell>
          <cell r="F244" t="str">
            <v>Efate</v>
          </cell>
          <cell r="G244" t="str">
            <v>Shefa</v>
          </cell>
          <cell r="H244" t="str">
            <v>0084793001</v>
          </cell>
          <cell r="I244" t="str">
            <v>EKONAK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119</v>
          </cell>
          <cell r="N244">
            <v>8900</v>
          </cell>
          <cell r="O244">
            <v>1059100</v>
          </cell>
          <cell r="P244">
            <v>317730</v>
          </cell>
          <cell r="R244">
            <v>317730</v>
          </cell>
          <cell r="S244">
            <v>0</v>
          </cell>
          <cell r="T244">
            <v>317730</v>
          </cell>
          <cell r="U244">
            <v>317730</v>
          </cell>
        </row>
        <row r="245">
          <cell r="B245" t="str">
            <v>055713</v>
          </cell>
          <cell r="C245" t="str">
            <v>Eles Primary</v>
          </cell>
          <cell r="D245" t="str">
            <v>ENG</v>
          </cell>
          <cell r="E245" t="str">
            <v>Government of Vanuatu</v>
          </cell>
          <cell r="F245" t="str">
            <v>Nguna</v>
          </cell>
          <cell r="G245" t="str">
            <v>Shefa</v>
          </cell>
          <cell r="H245" t="str">
            <v>0084805001</v>
          </cell>
          <cell r="I245" t="str">
            <v>ELES PRIMARY SCHOOL</v>
          </cell>
          <cell r="J245" t="str">
            <v>PS</v>
          </cell>
          <cell r="K245" t="str">
            <v>Yes</v>
          </cell>
          <cell r="L245" t="str">
            <v xml:space="preserve">1 2 3 4 5 6 </v>
          </cell>
          <cell r="M245">
            <v>188</v>
          </cell>
          <cell r="N245">
            <v>8900</v>
          </cell>
          <cell r="O245">
            <v>1673200</v>
          </cell>
          <cell r="P245">
            <v>501960</v>
          </cell>
          <cell r="R245">
            <v>501960</v>
          </cell>
          <cell r="S245">
            <v>0</v>
          </cell>
          <cell r="T245">
            <v>501960</v>
          </cell>
          <cell r="U245">
            <v>501960</v>
          </cell>
        </row>
        <row r="246">
          <cell r="B246" t="str">
            <v>055415</v>
          </cell>
          <cell r="C246" t="str">
            <v>Erakor English</v>
          </cell>
          <cell r="D246" t="str">
            <v>ENG</v>
          </cell>
          <cell r="E246" t="str">
            <v>Government of Vanuatu</v>
          </cell>
          <cell r="F246" t="str">
            <v>Efate</v>
          </cell>
          <cell r="G246" t="str">
            <v>Shefa</v>
          </cell>
          <cell r="H246" t="str">
            <v>0084813001</v>
          </cell>
          <cell r="I246" t="str">
            <v>ERAKOR PRIMARY SCHOOL</v>
          </cell>
          <cell r="J246" t="str">
            <v>PS</v>
          </cell>
          <cell r="K246" t="str">
            <v>Yes</v>
          </cell>
          <cell r="L246" t="str">
            <v xml:space="preserve">1 2 3 4 5 6 </v>
          </cell>
          <cell r="M246">
            <v>287</v>
          </cell>
          <cell r="N246">
            <v>8900</v>
          </cell>
          <cell r="O246">
            <v>2554300</v>
          </cell>
          <cell r="P246">
            <v>766290</v>
          </cell>
          <cell r="R246">
            <v>766290</v>
          </cell>
          <cell r="S246">
            <v>0</v>
          </cell>
          <cell r="T246">
            <v>766290</v>
          </cell>
          <cell r="U246">
            <v>766290</v>
          </cell>
        </row>
        <row r="247">
          <cell r="B247" t="str">
            <v>055416</v>
          </cell>
          <cell r="C247" t="str">
            <v>Erakor French</v>
          </cell>
          <cell r="D247" t="str">
            <v>FRE</v>
          </cell>
          <cell r="E247" t="str">
            <v>Government of Vanuatu</v>
          </cell>
          <cell r="F247" t="str">
            <v>Efate</v>
          </cell>
          <cell r="G247" t="str">
            <v>Shefa</v>
          </cell>
          <cell r="H247" t="str">
            <v>0084813001</v>
          </cell>
          <cell r="I247" t="str">
            <v>ERAKOR PRIMARY SCHOOL</v>
          </cell>
          <cell r="J247" t="str">
            <v>PS</v>
          </cell>
          <cell r="K247" t="str">
            <v>Yes</v>
          </cell>
          <cell r="L247" t="str">
            <v xml:space="preserve">1 2 3 4 5 6 7 8 </v>
          </cell>
          <cell r="M247">
            <v>191</v>
          </cell>
          <cell r="N247">
            <v>8900</v>
          </cell>
          <cell r="O247">
            <v>1699900</v>
          </cell>
          <cell r="P247">
            <v>509970</v>
          </cell>
          <cell r="R247">
            <v>509970</v>
          </cell>
          <cell r="S247">
            <v>0</v>
          </cell>
          <cell r="T247">
            <v>509970</v>
          </cell>
          <cell r="U247">
            <v>509970</v>
          </cell>
        </row>
        <row r="248">
          <cell r="B248" t="str">
            <v>055414</v>
          </cell>
          <cell r="C248" t="str">
            <v>Eratap Primary</v>
          </cell>
          <cell r="D248" t="str">
            <v>ENG</v>
          </cell>
          <cell r="E248" t="str">
            <v>Government of Vanuatu</v>
          </cell>
          <cell r="F248" t="str">
            <v>Efate</v>
          </cell>
          <cell r="G248" t="str">
            <v>Shefa</v>
          </cell>
          <cell r="H248" t="str">
            <v>0084796001</v>
          </cell>
          <cell r="I248" t="str">
            <v>ERATAP PRIMARY SCHOOL</v>
          </cell>
          <cell r="J248" t="str">
            <v>PS</v>
          </cell>
          <cell r="K248" t="str">
            <v>No</v>
          </cell>
          <cell r="L248" t="str">
            <v xml:space="preserve">1 2 3 4 5 6 7 8 </v>
          </cell>
          <cell r="M248">
            <v>322</v>
          </cell>
          <cell r="N248">
            <v>8900</v>
          </cell>
          <cell r="O248">
            <v>2865800</v>
          </cell>
          <cell r="P248">
            <v>859740</v>
          </cell>
          <cell r="R248">
            <v>859740</v>
          </cell>
          <cell r="S248">
            <v>0</v>
          </cell>
          <cell r="T248">
            <v>859740</v>
          </cell>
          <cell r="U248">
            <v>859740</v>
          </cell>
        </row>
        <row r="249">
          <cell r="B249" t="str">
            <v>054817</v>
          </cell>
          <cell r="C249" t="str">
            <v>Ere Primary</v>
          </cell>
          <cell r="D249" t="str">
            <v>ENG</v>
          </cell>
          <cell r="E249" t="str">
            <v>Government of Vanuatu</v>
          </cell>
          <cell r="F249" t="str">
            <v>Tongoa</v>
          </cell>
          <cell r="G249" t="str">
            <v>Shefa</v>
          </cell>
          <cell r="H249" t="str">
            <v>0084771001</v>
          </cell>
          <cell r="I249" t="str">
            <v>ERE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88</v>
          </cell>
          <cell r="N249">
            <v>8900</v>
          </cell>
          <cell r="O249">
            <v>783200</v>
          </cell>
          <cell r="P249">
            <v>234960</v>
          </cell>
          <cell r="R249">
            <v>234960</v>
          </cell>
          <cell r="S249">
            <v>0</v>
          </cell>
          <cell r="T249">
            <v>234960</v>
          </cell>
          <cell r="U249">
            <v>234960</v>
          </cell>
        </row>
        <row r="250">
          <cell r="B250" t="str">
            <v>0554379</v>
          </cell>
          <cell r="C250" t="str">
            <v>Esnaar Primary</v>
          </cell>
          <cell r="D250" t="str">
            <v>FRE</v>
          </cell>
          <cell r="E250" t="str">
            <v>Government of Vanuatu</v>
          </cell>
          <cell r="F250" t="str">
            <v>Efate</v>
          </cell>
          <cell r="G250" t="str">
            <v>Shefa</v>
          </cell>
          <cell r="H250" t="str">
            <v>0084757001</v>
          </cell>
          <cell r="I250" t="str">
            <v>ECOLE PUBLIQUE ESNAAR</v>
          </cell>
          <cell r="J250" t="str">
            <v>PS</v>
          </cell>
          <cell r="K250" t="str">
            <v>Yes</v>
          </cell>
          <cell r="L250" t="str">
            <v xml:space="preserve">1 2 3 4 5 6 </v>
          </cell>
          <cell r="M250">
            <v>149</v>
          </cell>
          <cell r="N250">
            <v>8900</v>
          </cell>
          <cell r="O250">
            <v>1326100</v>
          </cell>
          <cell r="P250">
            <v>397830</v>
          </cell>
          <cell r="R250">
            <v>397830</v>
          </cell>
          <cell r="S250">
            <v>0</v>
          </cell>
          <cell r="T250">
            <v>397830</v>
          </cell>
          <cell r="U250">
            <v>397830</v>
          </cell>
        </row>
        <row r="251">
          <cell r="B251" t="str">
            <v>0554406</v>
          </cell>
          <cell r="C251" t="str">
            <v>Etas Community</v>
          </cell>
          <cell r="D251" t="str">
            <v>ENG</v>
          </cell>
          <cell r="E251" t="str">
            <v>Church (Government Assisted)</v>
          </cell>
          <cell r="F251" t="str">
            <v>Efate</v>
          </cell>
          <cell r="G251" t="str">
            <v>Shefa</v>
          </cell>
          <cell r="H251" t="str">
            <v>0144373001</v>
          </cell>
          <cell r="I251" t="str">
            <v>ETAS COMMUNITY PRIMARY SCHOOL</v>
          </cell>
          <cell r="J251" t="str">
            <v>PS</v>
          </cell>
          <cell r="K251" t="str">
            <v>No</v>
          </cell>
          <cell r="L251" t="str">
            <v xml:space="preserve">1 2 3 4 5 6 </v>
          </cell>
          <cell r="M251">
            <v>409</v>
          </cell>
          <cell r="N251">
            <v>8900</v>
          </cell>
          <cell r="O251">
            <v>3640100</v>
          </cell>
          <cell r="P251">
            <v>1092030</v>
          </cell>
          <cell r="R251">
            <v>1092030</v>
          </cell>
          <cell r="S251">
            <v>0</v>
          </cell>
          <cell r="T251">
            <v>1092030</v>
          </cell>
          <cell r="U251">
            <v>1092030</v>
          </cell>
        </row>
        <row r="252">
          <cell r="B252" t="str">
            <v>055418</v>
          </cell>
          <cell r="C252" t="str">
            <v>Eton Primary</v>
          </cell>
          <cell r="D252" t="str">
            <v>ENG</v>
          </cell>
          <cell r="E252" t="str">
            <v>Government of Vanuatu</v>
          </cell>
          <cell r="F252" t="str">
            <v>Efate</v>
          </cell>
          <cell r="G252" t="str">
            <v>Shefa</v>
          </cell>
          <cell r="H252" t="str">
            <v>0084797001</v>
          </cell>
          <cell r="I252" t="str">
            <v>ETON PRIMARY SCHOOL</v>
          </cell>
          <cell r="J252" t="str">
            <v>PS</v>
          </cell>
          <cell r="K252" t="str">
            <v>No</v>
          </cell>
          <cell r="L252" t="str">
            <v xml:space="preserve">1 2 3 4 5 6 7 8 </v>
          </cell>
          <cell r="M252">
            <v>200</v>
          </cell>
          <cell r="N252">
            <v>8900</v>
          </cell>
          <cell r="O252">
            <v>1780000</v>
          </cell>
          <cell r="P252">
            <v>534000</v>
          </cell>
          <cell r="R252">
            <v>534000</v>
          </cell>
          <cell r="S252">
            <v>0</v>
          </cell>
          <cell r="T252">
            <v>534000</v>
          </cell>
          <cell r="U252">
            <v>534000</v>
          </cell>
        </row>
        <row r="253">
          <cell r="B253" t="str">
            <v>050206</v>
          </cell>
          <cell r="C253" t="str">
            <v>Freswota English</v>
          </cell>
          <cell r="D253" t="str">
            <v>ENG</v>
          </cell>
          <cell r="E253" t="str">
            <v>Government of Vanuatu</v>
          </cell>
          <cell r="F253" t="str">
            <v>Efate</v>
          </cell>
          <cell r="G253" t="str">
            <v>Shefa</v>
          </cell>
          <cell r="H253" t="str">
            <v>0084754001</v>
          </cell>
          <cell r="I253" t="str">
            <v>FRESH WOTA PRIMARY SCHOOL</v>
          </cell>
          <cell r="J253" t="str">
            <v>PS</v>
          </cell>
          <cell r="K253" t="str">
            <v>Yes</v>
          </cell>
          <cell r="L253" t="str">
            <v xml:space="preserve">1 2 3 4 5 6 7 8 </v>
          </cell>
          <cell r="M253">
            <v>525</v>
          </cell>
          <cell r="N253">
            <v>8900</v>
          </cell>
          <cell r="O253">
            <v>4672500</v>
          </cell>
          <cell r="P253">
            <v>1401750</v>
          </cell>
          <cell r="R253">
            <v>1401750</v>
          </cell>
          <cell r="S253">
            <v>0</v>
          </cell>
          <cell r="T253">
            <v>1401750</v>
          </cell>
          <cell r="U253">
            <v>1401750</v>
          </cell>
        </row>
        <row r="254">
          <cell r="B254" t="str">
            <v>050207</v>
          </cell>
          <cell r="C254" t="str">
            <v>Freswota French</v>
          </cell>
          <cell r="D254" t="str">
            <v>FRE</v>
          </cell>
          <cell r="E254" t="str">
            <v>Government of Vanuatu</v>
          </cell>
          <cell r="F254" t="str">
            <v>Efate</v>
          </cell>
          <cell r="G254" t="str">
            <v>Shefa</v>
          </cell>
          <cell r="H254" t="str">
            <v>0084754001</v>
          </cell>
          <cell r="I254" t="str">
            <v>FRESH WOTA PRIMARY SCHOOL</v>
          </cell>
          <cell r="J254" t="str">
            <v>PS</v>
          </cell>
          <cell r="K254" t="str">
            <v>Yes</v>
          </cell>
          <cell r="L254" t="str">
            <v xml:space="preserve">1 2 3 4 5 6 7 8 </v>
          </cell>
          <cell r="M254">
            <v>239</v>
          </cell>
          <cell r="N254">
            <v>8900</v>
          </cell>
          <cell r="O254">
            <v>2127100</v>
          </cell>
          <cell r="P254">
            <v>638130</v>
          </cell>
          <cell r="R254">
            <v>638130</v>
          </cell>
          <cell r="S254">
            <v>0</v>
          </cell>
          <cell r="T254">
            <v>638130</v>
          </cell>
          <cell r="U254">
            <v>638130</v>
          </cell>
        </row>
        <row r="255">
          <cell r="B255" t="str">
            <v>054821</v>
          </cell>
          <cell r="C255" t="str">
            <v>Hiwelo Primary</v>
          </cell>
          <cell r="D255" t="str">
            <v>ENG</v>
          </cell>
          <cell r="E255" t="str">
            <v>Government of Vanuatu</v>
          </cell>
          <cell r="F255" t="str">
            <v>Tongoa</v>
          </cell>
          <cell r="G255" t="str">
            <v>Shefa</v>
          </cell>
          <cell r="H255" t="str">
            <v>0084772001</v>
          </cell>
          <cell r="I255" t="str">
            <v>HIWELO PRIMARY SCHOOL</v>
          </cell>
          <cell r="J255" t="str">
            <v>PS</v>
          </cell>
          <cell r="K255" t="str">
            <v>No</v>
          </cell>
          <cell r="L255" t="str">
            <v xml:space="preserve">1 2 3 4 5 6 </v>
          </cell>
          <cell r="M255">
            <v>17</v>
          </cell>
          <cell r="N255">
            <v>8900</v>
          </cell>
          <cell r="O255">
            <v>151300</v>
          </cell>
          <cell r="P255">
            <v>45390</v>
          </cell>
          <cell r="R255">
            <v>45390</v>
          </cell>
          <cell r="S255">
            <v>0</v>
          </cell>
          <cell r="T255">
            <v>45390</v>
          </cell>
          <cell r="U255">
            <v>45390</v>
          </cell>
        </row>
        <row r="256">
          <cell r="B256" t="str">
            <v>056022</v>
          </cell>
          <cell r="C256" t="str">
            <v>Ifira English Primary</v>
          </cell>
          <cell r="D256" t="str">
            <v>ENG</v>
          </cell>
          <cell r="E256" t="str">
            <v>Government of Vanuatu</v>
          </cell>
          <cell r="F256" t="str">
            <v>Ifira</v>
          </cell>
          <cell r="G256" t="str">
            <v>Shefa</v>
          </cell>
          <cell r="H256" t="str">
            <v>0084723001</v>
          </cell>
          <cell r="I256" t="str">
            <v>IFIRA JUNIOR SECONDARY SCHOOL</v>
          </cell>
          <cell r="J256" t="str">
            <v>PS</v>
          </cell>
          <cell r="K256" t="str">
            <v>Yes</v>
          </cell>
          <cell r="L256" t="str">
            <v xml:space="preserve">1 2 3 4 5 6 </v>
          </cell>
          <cell r="M256">
            <v>123</v>
          </cell>
          <cell r="N256">
            <v>8900</v>
          </cell>
          <cell r="O256">
            <v>1094700</v>
          </cell>
          <cell r="P256">
            <v>328410</v>
          </cell>
          <cell r="R256">
            <v>328410</v>
          </cell>
          <cell r="S256">
            <v>0</v>
          </cell>
          <cell r="T256">
            <v>328410</v>
          </cell>
          <cell r="U256">
            <v>328410</v>
          </cell>
        </row>
        <row r="257">
          <cell r="B257" t="str">
            <v>054824</v>
          </cell>
          <cell r="C257" t="str">
            <v>Itakoma Primary</v>
          </cell>
          <cell r="D257" t="str">
            <v>FRE</v>
          </cell>
          <cell r="E257" t="str">
            <v>Government of Vanuatu</v>
          </cell>
          <cell r="F257" t="str">
            <v>Tongoa</v>
          </cell>
          <cell r="G257" t="str">
            <v>Shefa</v>
          </cell>
          <cell r="H257" t="str">
            <v>0084773001</v>
          </cell>
          <cell r="I257" t="str">
            <v>ECOLE PUBLIQUE ITAKOMA</v>
          </cell>
          <cell r="J257" t="str">
            <v>PS</v>
          </cell>
          <cell r="K257" t="str">
            <v>No</v>
          </cell>
          <cell r="L257" t="str">
            <v xml:space="preserve">1 2 3 4 5 6 7 8 </v>
          </cell>
          <cell r="M257">
            <v>63</v>
          </cell>
          <cell r="N257">
            <v>8900</v>
          </cell>
          <cell r="O257">
            <v>560700</v>
          </cell>
          <cell r="P257">
            <v>168210</v>
          </cell>
          <cell r="R257">
            <v>168210</v>
          </cell>
          <cell r="S257">
            <v>0</v>
          </cell>
          <cell r="T257">
            <v>168210</v>
          </cell>
          <cell r="U257">
            <v>168210</v>
          </cell>
        </row>
        <row r="258">
          <cell r="B258" t="str">
            <v>054825</v>
          </cell>
          <cell r="C258" t="str">
            <v>Katundaula Primary</v>
          </cell>
          <cell r="D258" t="str">
            <v>FRE</v>
          </cell>
          <cell r="E258" t="str">
            <v>Government of Vanuatu</v>
          </cell>
          <cell r="F258" t="str">
            <v>Tongoa</v>
          </cell>
          <cell r="G258" t="str">
            <v>Shefa</v>
          </cell>
          <cell r="H258" t="str">
            <v>0084775001</v>
          </cell>
          <cell r="I258" t="str">
            <v>ECOLE PUBLIQUE KUTUNDAULA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55</v>
          </cell>
          <cell r="N258">
            <v>8900</v>
          </cell>
          <cell r="O258">
            <v>489500</v>
          </cell>
          <cell r="P258">
            <v>146850</v>
          </cell>
          <cell r="R258">
            <v>146850</v>
          </cell>
          <cell r="S258">
            <v>0</v>
          </cell>
          <cell r="T258">
            <v>146850</v>
          </cell>
          <cell r="U258">
            <v>146850</v>
          </cell>
        </row>
        <row r="259">
          <cell r="B259" t="str">
            <v>050221</v>
          </cell>
          <cell r="C259" t="str">
            <v>Kawenu Primary</v>
          </cell>
          <cell r="D259" t="str">
            <v>ENG</v>
          </cell>
          <cell r="E259" t="str">
            <v>Government of Vanuatu</v>
          </cell>
          <cell r="F259" t="str">
            <v>Efate</v>
          </cell>
          <cell r="G259" t="str">
            <v>Shefa</v>
          </cell>
          <cell r="H259" t="str">
            <v>0084814001</v>
          </cell>
          <cell r="I259" t="str">
            <v>KAWENU PRIMARY SCHOOL</v>
          </cell>
          <cell r="J259" t="str">
            <v>PS</v>
          </cell>
          <cell r="K259" t="str">
            <v>No</v>
          </cell>
          <cell r="L259" t="str">
            <v xml:space="preserve">1 2 3 4 5 6 7 8 </v>
          </cell>
          <cell r="M259">
            <v>308</v>
          </cell>
          <cell r="N259">
            <v>8900</v>
          </cell>
          <cell r="O259">
            <v>2741200</v>
          </cell>
          <cell r="P259">
            <v>822360</v>
          </cell>
          <cell r="R259">
            <v>822360</v>
          </cell>
          <cell r="S259">
            <v>0</v>
          </cell>
          <cell r="T259">
            <v>822360</v>
          </cell>
          <cell r="U259">
            <v>822360</v>
          </cell>
        </row>
        <row r="260">
          <cell r="B260" t="str">
            <v>055426</v>
          </cell>
          <cell r="C260" t="str">
            <v>Lagon II/St. Joseph</v>
          </cell>
          <cell r="D260" t="str">
            <v>FRE</v>
          </cell>
          <cell r="E260" t="str">
            <v>Church (Government Assisted)</v>
          </cell>
          <cell r="F260" t="str">
            <v>Efate</v>
          </cell>
          <cell r="G260" t="str">
            <v>Shefa</v>
          </cell>
          <cell r="H260" t="str">
            <v>0084829001</v>
          </cell>
          <cell r="I260" t="str">
            <v>ST JOSEPH PRIMARY SCHOOL</v>
          </cell>
          <cell r="J260" t="str">
            <v>PS</v>
          </cell>
          <cell r="K260" t="str">
            <v>No</v>
          </cell>
          <cell r="L260" t="str">
            <v xml:space="preserve">1 2 3 4 5 6 </v>
          </cell>
          <cell r="M260">
            <v>380</v>
          </cell>
          <cell r="N260">
            <v>8900</v>
          </cell>
          <cell r="O260">
            <v>3382000</v>
          </cell>
          <cell r="P260">
            <v>1014600</v>
          </cell>
          <cell r="R260">
            <v>1014600</v>
          </cell>
          <cell r="S260">
            <v>0</v>
          </cell>
          <cell r="T260">
            <v>1014600</v>
          </cell>
          <cell r="U260">
            <v>1014600</v>
          </cell>
        </row>
        <row r="261">
          <cell r="B261" t="str">
            <v>054627</v>
          </cell>
          <cell r="C261" t="str">
            <v>Lamenu Primary</v>
          </cell>
          <cell r="D261" t="str">
            <v>ENG</v>
          </cell>
          <cell r="E261" t="str">
            <v>Government of Vanuatu</v>
          </cell>
          <cell r="F261" t="str">
            <v>Epi</v>
          </cell>
          <cell r="G261" t="str">
            <v>Shefa</v>
          </cell>
          <cell r="H261" t="str">
            <v>0084763001</v>
          </cell>
          <cell r="I261" t="str">
            <v>LAMENU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101</v>
          </cell>
          <cell r="N261">
            <v>8900</v>
          </cell>
          <cell r="O261">
            <v>898900</v>
          </cell>
          <cell r="P261">
            <v>269670</v>
          </cell>
          <cell r="R261">
            <v>269670</v>
          </cell>
          <cell r="S261">
            <v>0</v>
          </cell>
          <cell r="T261">
            <v>269670</v>
          </cell>
          <cell r="U261">
            <v>269670</v>
          </cell>
        </row>
        <row r="262">
          <cell r="B262" t="str">
            <v>055428</v>
          </cell>
          <cell r="C262" t="str">
            <v>Lausake Primary</v>
          </cell>
          <cell r="D262" t="str">
            <v>ENG</v>
          </cell>
          <cell r="E262" t="str">
            <v>Government of Vanuatu</v>
          </cell>
          <cell r="F262" t="str">
            <v>Emao</v>
          </cell>
          <cell r="G262" t="str">
            <v>Shefa</v>
          </cell>
          <cell r="H262" t="str">
            <v>0084798001</v>
          </cell>
          <cell r="I262" t="str">
            <v>LAUSAKE PRIMARY SCHOOL</v>
          </cell>
          <cell r="J262" t="str">
            <v>PS</v>
          </cell>
          <cell r="K262" t="str">
            <v>No</v>
          </cell>
          <cell r="L262" t="str">
            <v xml:space="preserve">1 2 3 4 5 6 </v>
          </cell>
          <cell r="M262">
            <v>83</v>
          </cell>
          <cell r="N262">
            <v>8900</v>
          </cell>
          <cell r="O262">
            <v>738700</v>
          </cell>
          <cell r="P262">
            <v>221610</v>
          </cell>
          <cell r="R262">
            <v>221610</v>
          </cell>
          <cell r="S262">
            <v>0</v>
          </cell>
          <cell r="T262">
            <v>221610</v>
          </cell>
          <cell r="U262">
            <v>221610</v>
          </cell>
        </row>
        <row r="263">
          <cell r="B263" t="str">
            <v>054629</v>
          </cell>
          <cell r="C263" t="str">
            <v>Lokopue</v>
          </cell>
          <cell r="D263" t="str">
            <v>FRE</v>
          </cell>
          <cell r="E263" t="str">
            <v>Government of Vanuatu</v>
          </cell>
          <cell r="F263" t="str">
            <v>Epi</v>
          </cell>
          <cell r="G263" t="str">
            <v>Shefa</v>
          </cell>
          <cell r="H263" t="str">
            <v>0084764001</v>
          </cell>
          <cell r="I263" t="str">
            <v>ECOLE PUBLIQUE LOKOPUE</v>
          </cell>
          <cell r="J263" t="str">
            <v>PS</v>
          </cell>
          <cell r="K263" t="str">
            <v>No</v>
          </cell>
          <cell r="L263" t="str">
            <v xml:space="preserve">1 2 3 4 5 6 </v>
          </cell>
          <cell r="M263">
            <v>46</v>
          </cell>
          <cell r="N263">
            <v>8900</v>
          </cell>
          <cell r="O263">
            <v>409400</v>
          </cell>
          <cell r="P263">
            <v>122820</v>
          </cell>
          <cell r="R263">
            <v>122820</v>
          </cell>
          <cell r="S263">
            <v>0</v>
          </cell>
          <cell r="T263">
            <v>122820</v>
          </cell>
          <cell r="U263">
            <v>122820</v>
          </cell>
        </row>
        <row r="264">
          <cell r="B264" t="str">
            <v>0554320</v>
          </cell>
          <cell r="C264" t="str">
            <v>Lonest (st Jean Marie Vianey Primaire)</v>
          </cell>
          <cell r="D264" t="str">
            <v>FRE</v>
          </cell>
          <cell r="E264" t="str">
            <v>Church (Government Assisted)</v>
          </cell>
          <cell r="F264" t="str">
            <v>Efate</v>
          </cell>
          <cell r="G264" t="str">
            <v>Shefa</v>
          </cell>
          <cell r="H264" t="str">
            <v>0084831001</v>
          </cell>
          <cell r="I264" t="str">
            <v>LONEST PRIMARY SCHOOL</v>
          </cell>
          <cell r="J264" t="str">
            <v>PS</v>
          </cell>
          <cell r="K264" t="str">
            <v>No</v>
          </cell>
          <cell r="L264" t="str">
            <v xml:space="preserve">1 2 3 4 5 6 </v>
          </cell>
          <cell r="M264">
            <v>99</v>
          </cell>
          <cell r="N264">
            <v>8900</v>
          </cell>
          <cell r="O264">
            <v>881100</v>
          </cell>
          <cell r="P264">
            <v>264330</v>
          </cell>
          <cell r="R264">
            <v>264330</v>
          </cell>
          <cell r="S264">
            <v>0</v>
          </cell>
          <cell r="T264">
            <v>264330</v>
          </cell>
          <cell r="U264">
            <v>264330</v>
          </cell>
        </row>
        <row r="265">
          <cell r="B265" t="str">
            <v>0546409</v>
          </cell>
          <cell r="C265" t="str">
            <v>Lopeni</v>
          </cell>
          <cell r="D265" t="str">
            <v>ENG</v>
          </cell>
          <cell r="E265" t="str">
            <v>Government of Vanuatu</v>
          </cell>
          <cell r="F265" t="str">
            <v>Epi</v>
          </cell>
          <cell r="G265" t="str">
            <v>Shefa</v>
          </cell>
          <cell r="H265" t="str">
            <v>0136285003</v>
          </cell>
          <cell r="I265" t="str">
            <v>LOPENI PRIMARY SCHOOL</v>
          </cell>
          <cell r="J265" t="str">
            <v>PS</v>
          </cell>
          <cell r="K265" t="str">
            <v>No</v>
          </cell>
          <cell r="L265" t="str">
            <v xml:space="preserve">1 2 3 4 5 6 </v>
          </cell>
          <cell r="M265">
            <v>169</v>
          </cell>
          <cell r="N265">
            <v>8900</v>
          </cell>
          <cell r="O265">
            <v>1504100</v>
          </cell>
          <cell r="P265">
            <v>451230</v>
          </cell>
          <cell r="R265">
            <v>451230</v>
          </cell>
          <cell r="S265">
            <v>0</v>
          </cell>
          <cell r="T265">
            <v>451230</v>
          </cell>
          <cell r="U265">
            <v>451230</v>
          </cell>
        </row>
        <row r="266">
          <cell r="B266" t="str">
            <v>054630</v>
          </cell>
          <cell r="C266" t="str">
            <v>Mabfilau Primary</v>
          </cell>
          <cell r="D266" t="str">
            <v>ENG</v>
          </cell>
          <cell r="E266" t="str">
            <v>Government of Vanuatu</v>
          </cell>
          <cell r="F266" t="str">
            <v>Epi</v>
          </cell>
          <cell r="G266" t="str">
            <v>Shefa</v>
          </cell>
          <cell r="H266" t="str">
            <v>0084789001</v>
          </cell>
          <cell r="I266" t="str">
            <v>MAFILAU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73</v>
          </cell>
          <cell r="N266">
            <v>8900</v>
          </cell>
          <cell r="O266">
            <v>649700</v>
          </cell>
          <cell r="P266">
            <v>194910</v>
          </cell>
          <cell r="R266">
            <v>194910</v>
          </cell>
          <cell r="S266">
            <v>0</v>
          </cell>
          <cell r="T266">
            <v>194910</v>
          </cell>
          <cell r="U266">
            <v>194910</v>
          </cell>
        </row>
        <row r="267">
          <cell r="B267" t="str">
            <v>055232</v>
          </cell>
          <cell r="C267" t="str">
            <v>Makira Primary</v>
          </cell>
          <cell r="D267" t="str">
            <v>ENG</v>
          </cell>
          <cell r="E267" t="str">
            <v>Government of Vanuatu</v>
          </cell>
          <cell r="F267" t="str">
            <v>Makira</v>
          </cell>
          <cell r="G267" t="str">
            <v>Shefa</v>
          </cell>
          <cell r="H267" t="str">
            <v>0084815001</v>
          </cell>
          <cell r="I267" t="str">
            <v>MAKIRA PRIMARY SCHOOL</v>
          </cell>
          <cell r="J267" t="str">
            <v>PS</v>
          </cell>
          <cell r="K267" t="str">
            <v>No</v>
          </cell>
          <cell r="L267" t="str">
            <v xml:space="preserve">1 2 3 4 5 6 </v>
          </cell>
          <cell r="M267">
            <v>30</v>
          </cell>
          <cell r="N267">
            <v>8900</v>
          </cell>
          <cell r="O267">
            <v>267000</v>
          </cell>
          <cell r="P267">
            <v>80100</v>
          </cell>
          <cell r="R267">
            <v>80100</v>
          </cell>
          <cell r="S267">
            <v>0</v>
          </cell>
          <cell r="T267">
            <v>80100</v>
          </cell>
          <cell r="U267">
            <v>80100</v>
          </cell>
        </row>
        <row r="268">
          <cell r="B268" t="str">
            <v>0554407</v>
          </cell>
          <cell r="C268" t="str">
            <v>Malasitabu Primary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0144341001</v>
          </cell>
          <cell r="I268" t="str">
            <v>MALASITABU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208</v>
          </cell>
          <cell r="N268">
            <v>8900</v>
          </cell>
          <cell r="O268">
            <v>1851200</v>
          </cell>
          <cell r="P268">
            <v>555360</v>
          </cell>
          <cell r="R268">
            <v>555360</v>
          </cell>
          <cell r="S268">
            <v>0</v>
          </cell>
          <cell r="T268">
            <v>555360</v>
          </cell>
          <cell r="U268">
            <v>555360</v>
          </cell>
        </row>
        <row r="269">
          <cell r="B269" t="str">
            <v>055433</v>
          </cell>
          <cell r="C269" t="str">
            <v>Malatia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0084816001</v>
          </cell>
          <cell r="I269" t="str">
            <v>MALATIA PRIMARY SCHOOL</v>
          </cell>
          <cell r="J269" t="str">
            <v>PS</v>
          </cell>
          <cell r="K269" t="str">
            <v>No</v>
          </cell>
          <cell r="L269" t="str">
            <v xml:space="preserve">1 2 3 4 5 6 </v>
          </cell>
          <cell r="M269">
            <v>88</v>
          </cell>
          <cell r="N269">
            <v>8900</v>
          </cell>
          <cell r="O269">
            <v>783200</v>
          </cell>
          <cell r="P269">
            <v>234960</v>
          </cell>
          <cell r="R269">
            <v>234960</v>
          </cell>
          <cell r="S269">
            <v>0</v>
          </cell>
          <cell r="T269">
            <v>234960</v>
          </cell>
          <cell r="U269">
            <v>234960</v>
          </cell>
        </row>
        <row r="270">
          <cell r="B270" t="str">
            <v>055435</v>
          </cell>
          <cell r="C270" t="str">
            <v>Mangarongo Primary</v>
          </cell>
          <cell r="D270" t="str">
            <v>ENG</v>
          </cell>
          <cell r="E270" t="str">
            <v>Government of Vanuatu</v>
          </cell>
          <cell r="F270" t="str">
            <v>Emao</v>
          </cell>
          <cell r="G270" t="str">
            <v>Shefa</v>
          </cell>
          <cell r="H270" t="str">
            <v>0084799001</v>
          </cell>
          <cell r="I270" t="str">
            <v>MANGARONGO PRIMARY SCHOOL</v>
          </cell>
          <cell r="J270" t="str">
            <v>PS</v>
          </cell>
          <cell r="K270" t="str">
            <v>No</v>
          </cell>
          <cell r="L270" t="str">
            <v xml:space="preserve">1 2 3 4 5 6 7 8 </v>
          </cell>
          <cell r="M270">
            <v>108</v>
          </cell>
          <cell r="N270">
            <v>8900</v>
          </cell>
          <cell r="O270">
            <v>961200</v>
          </cell>
          <cell r="P270">
            <v>288360</v>
          </cell>
          <cell r="R270">
            <v>288360</v>
          </cell>
          <cell r="S270">
            <v>0</v>
          </cell>
          <cell r="T270">
            <v>288360</v>
          </cell>
          <cell r="U270">
            <v>288360</v>
          </cell>
        </row>
        <row r="271">
          <cell r="B271" t="str">
            <v>055436</v>
          </cell>
          <cell r="C271" t="str">
            <v>Manua Primary</v>
          </cell>
          <cell r="D271" t="str">
            <v>ENG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0084800001</v>
          </cell>
          <cell r="I271" t="str">
            <v>MANUA PRIMARY SCHOOL</v>
          </cell>
          <cell r="J271" t="str">
            <v>PS</v>
          </cell>
          <cell r="K271" t="str">
            <v>No</v>
          </cell>
          <cell r="L271" t="str">
            <v xml:space="preserve">1 2 3 4 5 6 7 8 </v>
          </cell>
          <cell r="M271">
            <v>275</v>
          </cell>
          <cell r="N271">
            <v>8900</v>
          </cell>
          <cell r="O271">
            <v>2447500</v>
          </cell>
          <cell r="P271">
            <v>734250</v>
          </cell>
          <cell r="R271">
            <v>734250</v>
          </cell>
          <cell r="S271">
            <v>0</v>
          </cell>
          <cell r="T271">
            <v>734250</v>
          </cell>
          <cell r="U271">
            <v>734250</v>
          </cell>
        </row>
        <row r="272">
          <cell r="B272" t="str">
            <v>0554355</v>
          </cell>
          <cell r="C272" t="str">
            <v>Maumau Primary</v>
          </cell>
          <cell r="D272" t="str">
            <v>ENG</v>
          </cell>
          <cell r="E272" t="str">
            <v>Church (Government Assisted)</v>
          </cell>
          <cell r="F272" t="str">
            <v>Efate</v>
          </cell>
          <cell r="G272" t="str">
            <v>Shefa</v>
          </cell>
          <cell r="H272" t="str">
            <v>0094551001</v>
          </cell>
          <cell r="I272" t="str">
            <v>MAMAU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106</v>
          </cell>
          <cell r="N272">
            <v>8900</v>
          </cell>
          <cell r="O272">
            <v>943400</v>
          </cell>
          <cell r="P272">
            <v>283020</v>
          </cell>
          <cell r="R272">
            <v>283020</v>
          </cell>
          <cell r="S272">
            <v>0</v>
          </cell>
          <cell r="T272">
            <v>283020</v>
          </cell>
          <cell r="U272">
            <v>283020</v>
          </cell>
        </row>
        <row r="273">
          <cell r="B273" t="str">
            <v>055439</v>
          </cell>
          <cell r="C273" t="str">
            <v>Melemaat Primary</v>
          </cell>
          <cell r="D273" t="str">
            <v>ENG</v>
          </cell>
          <cell r="E273" t="str">
            <v>Government of Vanuatu</v>
          </cell>
          <cell r="F273" t="str">
            <v>Efate</v>
          </cell>
          <cell r="G273" t="str">
            <v>Shefa</v>
          </cell>
          <cell r="H273" t="str">
            <v>0084819001</v>
          </cell>
          <cell r="I273" t="str">
            <v>MELEMAAT PRIMARY SCHOOL</v>
          </cell>
          <cell r="J273" t="str">
            <v>PS</v>
          </cell>
          <cell r="K273" t="str">
            <v>No</v>
          </cell>
          <cell r="L273" t="str">
            <v xml:space="preserve">1 2 3 4 5 6 7 8 </v>
          </cell>
          <cell r="M273">
            <v>426</v>
          </cell>
          <cell r="N273">
            <v>8900</v>
          </cell>
          <cell r="O273">
            <v>3791400</v>
          </cell>
          <cell r="P273">
            <v>1137420</v>
          </cell>
          <cell r="R273">
            <v>1137420</v>
          </cell>
          <cell r="S273">
            <v>0</v>
          </cell>
          <cell r="T273">
            <v>1137420</v>
          </cell>
          <cell r="U273">
            <v>1137420</v>
          </cell>
        </row>
        <row r="274">
          <cell r="B274" t="str">
            <v>0554411</v>
          </cell>
          <cell r="C274" t="str">
            <v>Nakuskasaru Primary</v>
          </cell>
          <cell r="D274" t="str">
            <v>ENG</v>
          </cell>
          <cell r="E274" t="str">
            <v>Government of Vanuatu</v>
          </cell>
          <cell r="F274" t="str">
            <v>Efate</v>
          </cell>
          <cell r="G274" t="str">
            <v>Shefa</v>
          </cell>
          <cell r="H274" t="str">
            <v>0138543001</v>
          </cell>
          <cell r="I274" t="str">
            <v>NAKUSKASARU PRIMARY SCHOOL</v>
          </cell>
          <cell r="J274" t="str">
            <v>PS</v>
          </cell>
          <cell r="K274" t="str">
            <v>No</v>
          </cell>
          <cell r="L274" t="str">
            <v xml:space="preserve">1 2 3 4 5 6 </v>
          </cell>
          <cell r="M274">
            <v>105</v>
          </cell>
          <cell r="N274">
            <v>8900</v>
          </cell>
          <cell r="O274">
            <v>934500</v>
          </cell>
          <cell r="P274">
            <v>280350</v>
          </cell>
          <cell r="R274">
            <v>280350</v>
          </cell>
          <cell r="S274">
            <v>0</v>
          </cell>
          <cell r="T274">
            <v>280350</v>
          </cell>
          <cell r="U274">
            <v>280350</v>
          </cell>
        </row>
        <row r="275">
          <cell r="B275" t="str">
            <v>054603</v>
          </cell>
          <cell r="C275" t="str">
            <v>Nalema (Amarana)</v>
          </cell>
          <cell r="D275" t="str">
            <v>ENG</v>
          </cell>
          <cell r="E275" t="str">
            <v>Government of Vanuatu</v>
          </cell>
          <cell r="F275" t="str">
            <v>Epi</v>
          </cell>
          <cell r="G275" t="str">
            <v>Shefa</v>
          </cell>
          <cell r="H275" t="str">
            <v>0084759001</v>
          </cell>
          <cell r="I275" t="str">
            <v>NALEMA PRIMARY SCHOOL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38</v>
          </cell>
          <cell r="N275">
            <v>8900</v>
          </cell>
          <cell r="O275">
            <v>338200</v>
          </cell>
          <cell r="Q275">
            <v>101460</v>
          </cell>
          <cell r="R275">
            <v>101460</v>
          </cell>
          <cell r="S275">
            <v>0</v>
          </cell>
          <cell r="T275">
            <v>202920</v>
          </cell>
          <cell r="U275">
            <v>202920</v>
          </cell>
        </row>
        <row r="276">
          <cell r="B276" t="str">
            <v>054841</v>
          </cell>
          <cell r="C276" t="str">
            <v>Naworaone Primary</v>
          </cell>
          <cell r="D276" t="str">
            <v>ENG</v>
          </cell>
          <cell r="E276" t="str">
            <v>Government of Vanuatu</v>
          </cell>
          <cell r="F276" t="str">
            <v>Tongoa</v>
          </cell>
          <cell r="G276" t="str">
            <v>Shefa</v>
          </cell>
          <cell r="H276" t="str">
            <v>0084776001</v>
          </cell>
          <cell r="I276" t="str">
            <v>NAWORAONE PRIMARY SCHOOL</v>
          </cell>
          <cell r="J276" t="str">
            <v>PS</v>
          </cell>
          <cell r="K276" t="str">
            <v>Yes</v>
          </cell>
          <cell r="L276" t="str">
            <v xml:space="preserve">1 2 3 4 5 6 </v>
          </cell>
          <cell r="M276">
            <v>136</v>
          </cell>
          <cell r="N276">
            <v>8900</v>
          </cell>
          <cell r="O276">
            <v>1210400</v>
          </cell>
          <cell r="P276">
            <v>363120</v>
          </cell>
          <cell r="R276">
            <v>363120</v>
          </cell>
          <cell r="S276">
            <v>0</v>
          </cell>
          <cell r="T276">
            <v>363120</v>
          </cell>
          <cell r="U276">
            <v>363120</v>
          </cell>
        </row>
        <row r="277">
          <cell r="B277" t="str">
            <v>054642</v>
          </cell>
          <cell r="C277" t="str">
            <v>Nikaura Primary</v>
          </cell>
          <cell r="D277" t="str">
            <v>ENG</v>
          </cell>
          <cell r="E277" t="str">
            <v>Government of Vanuatu</v>
          </cell>
          <cell r="F277" t="str">
            <v>Epi</v>
          </cell>
          <cell r="G277" t="str">
            <v>Shefa</v>
          </cell>
          <cell r="H277" t="str">
            <v>0084791001</v>
          </cell>
          <cell r="I277" t="str">
            <v>NIKAURA PRIMARY SCHOOL</v>
          </cell>
          <cell r="J277" t="str">
            <v>PS</v>
          </cell>
          <cell r="K277" t="str">
            <v>No</v>
          </cell>
          <cell r="L277" t="str">
            <v xml:space="preserve">1 2 3 4 5 6 7 8 </v>
          </cell>
          <cell r="M277">
            <v>106</v>
          </cell>
          <cell r="N277">
            <v>8900</v>
          </cell>
          <cell r="O277">
            <v>943400</v>
          </cell>
          <cell r="P277">
            <v>283020</v>
          </cell>
          <cell r="R277">
            <v>283020</v>
          </cell>
          <cell r="S277">
            <v>0</v>
          </cell>
          <cell r="T277">
            <v>283020</v>
          </cell>
          <cell r="U277">
            <v>283020</v>
          </cell>
        </row>
        <row r="278">
          <cell r="B278" t="str">
            <v>055145</v>
          </cell>
          <cell r="C278" t="str">
            <v>Nofo Primary</v>
          </cell>
          <cell r="D278" t="str">
            <v>ENG</v>
          </cell>
          <cell r="E278" t="str">
            <v>Government of Vanuatu</v>
          </cell>
          <cell r="F278" t="str">
            <v>Emae</v>
          </cell>
          <cell r="G278" t="str">
            <v>Shefa</v>
          </cell>
          <cell r="H278" t="str">
            <v>0084787001</v>
          </cell>
          <cell r="I278" t="str">
            <v>NOFO AND WORARANA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117</v>
          </cell>
          <cell r="N278">
            <v>8900</v>
          </cell>
          <cell r="O278">
            <v>1041300</v>
          </cell>
          <cell r="P278">
            <v>312390</v>
          </cell>
          <cell r="R278">
            <v>312390</v>
          </cell>
          <cell r="S278">
            <v>0</v>
          </cell>
          <cell r="T278">
            <v>312390</v>
          </cell>
          <cell r="U278">
            <v>312390</v>
          </cell>
        </row>
        <row r="279">
          <cell r="B279" t="str">
            <v>054844</v>
          </cell>
          <cell r="C279" t="str">
            <v>Nottage Primary</v>
          </cell>
          <cell r="D279" t="str">
            <v>ENG</v>
          </cell>
          <cell r="E279" t="str">
            <v>Government of Vanuatu</v>
          </cell>
          <cell r="F279" t="str">
            <v>Tongoa</v>
          </cell>
          <cell r="G279" t="str">
            <v>Shefa</v>
          </cell>
          <cell r="H279" t="str">
            <v>0084778001</v>
          </cell>
          <cell r="I279" t="str">
            <v>NOTTAGE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108</v>
          </cell>
          <cell r="N279">
            <v>8900</v>
          </cell>
          <cell r="O279">
            <v>961200</v>
          </cell>
          <cell r="P279">
            <v>288360</v>
          </cell>
          <cell r="R279">
            <v>288360</v>
          </cell>
          <cell r="S279">
            <v>0</v>
          </cell>
          <cell r="T279">
            <v>288360</v>
          </cell>
          <cell r="U279">
            <v>288360</v>
          </cell>
        </row>
        <row r="280">
          <cell r="B280" t="str">
            <v>0554393</v>
          </cell>
          <cell r="C280" t="str">
            <v>Nuakwanabu Primary</v>
          </cell>
          <cell r="D280" t="str">
            <v>ENG</v>
          </cell>
          <cell r="E280" t="str">
            <v>Government of Vanuatu</v>
          </cell>
          <cell r="F280" t="str">
            <v>Efate</v>
          </cell>
          <cell r="G280" t="str">
            <v>Shefa</v>
          </cell>
          <cell r="H280" t="str">
            <v>0131781001</v>
          </cell>
          <cell r="I280" t="str">
            <v>NUAKWANABU PRIMARY SCHOOL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128</v>
          </cell>
          <cell r="N280">
            <v>8900</v>
          </cell>
          <cell r="O280">
            <v>1139200</v>
          </cell>
          <cell r="P280">
            <v>341760</v>
          </cell>
          <cell r="R280">
            <v>341760</v>
          </cell>
          <cell r="S280">
            <v>0</v>
          </cell>
          <cell r="T280">
            <v>341760</v>
          </cell>
          <cell r="U280">
            <v>341760</v>
          </cell>
        </row>
        <row r="281">
          <cell r="B281" t="str">
            <v>055447</v>
          </cell>
          <cell r="C281" t="str">
            <v>Pango English Primary</v>
          </cell>
          <cell r="D281" t="str">
            <v>ENG</v>
          </cell>
          <cell r="E281" t="str">
            <v>Government of Vanuatu</v>
          </cell>
          <cell r="F281" t="str">
            <v>Efate</v>
          </cell>
          <cell r="G281" t="str">
            <v>Shefa</v>
          </cell>
          <cell r="H281" t="str">
            <v>0084802001</v>
          </cell>
          <cell r="I281" t="str">
            <v>PANGO PRIMARY SCHOOL</v>
          </cell>
          <cell r="J281" t="str">
            <v>PS</v>
          </cell>
          <cell r="K281" t="str">
            <v>No</v>
          </cell>
          <cell r="L281" t="str">
            <v xml:space="preserve">1 2 3 4 5 6 7 8 </v>
          </cell>
          <cell r="M281">
            <v>350</v>
          </cell>
          <cell r="N281">
            <v>8900</v>
          </cell>
          <cell r="O281">
            <v>3115000</v>
          </cell>
          <cell r="P281">
            <v>934500</v>
          </cell>
          <cell r="R281">
            <v>934500</v>
          </cell>
          <cell r="S281">
            <v>0</v>
          </cell>
          <cell r="T281">
            <v>934500</v>
          </cell>
          <cell r="U281">
            <v>934500</v>
          </cell>
        </row>
        <row r="282">
          <cell r="B282" t="str">
            <v>0554515</v>
          </cell>
          <cell r="C282" t="str">
            <v>Popowoh Primary</v>
          </cell>
          <cell r="D282" t="str">
            <v>ENG</v>
          </cell>
          <cell r="E282" t="str">
            <v>Government of Vanuatu</v>
          </cell>
          <cell r="F282" t="str">
            <v>Efate</v>
          </cell>
          <cell r="G282" t="str">
            <v>Shefa</v>
          </cell>
          <cell r="H282" t="str">
            <v>0010580001</v>
          </cell>
          <cell r="I282" t="str">
            <v>SHEFA PEB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55</v>
          </cell>
          <cell r="N282">
            <v>8900</v>
          </cell>
          <cell r="O282">
            <v>489500</v>
          </cell>
          <cell r="Q282">
            <v>146850</v>
          </cell>
          <cell r="R282">
            <v>146850</v>
          </cell>
          <cell r="T282">
            <v>293700</v>
          </cell>
          <cell r="U282">
            <v>293700</v>
          </cell>
        </row>
        <row r="283">
          <cell r="B283" t="str">
            <v>055450</v>
          </cell>
          <cell r="C283" t="str">
            <v>Roau Primary</v>
          </cell>
          <cell r="D283" t="str">
            <v>FRE</v>
          </cell>
          <cell r="E283" t="str">
            <v>Government of Vanuatu</v>
          </cell>
          <cell r="F283" t="str">
            <v>Efate</v>
          </cell>
          <cell r="G283" t="str">
            <v>Shefa</v>
          </cell>
          <cell r="H283" t="str">
            <v>0084823001</v>
          </cell>
          <cell r="I283" t="str">
            <v>ECOLE PUBLIQUE ROAU</v>
          </cell>
          <cell r="J283" t="str">
            <v>PS</v>
          </cell>
          <cell r="K283" t="str">
            <v>No</v>
          </cell>
          <cell r="L283" t="str">
            <v xml:space="preserve">1 2 3 4 5 6 7 8 </v>
          </cell>
          <cell r="M283">
            <v>62</v>
          </cell>
          <cell r="N283">
            <v>8900</v>
          </cell>
          <cell r="O283">
            <v>551800</v>
          </cell>
          <cell r="Q283">
            <v>165540</v>
          </cell>
          <cell r="R283">
            <v>165540</v>
          </cell>
          <cell r="S283">
            <v>0</v>
          </cell>
          <cell r="T283">
            <v>331080</v>
          </cell>
          <cell r="U283">
            <v>331080</v>
          </cell>
        </row>
        <row r="284">
          <cell r="B284" t="str">
            <v>054651</v>
          </cell>
          <cell r="C284" t="str">
            <v>Sara Primary</v>
          </cell>
          <cell r="D284" t="str">
            <v>ENG</v>
          </cell>
          <cell r="E284" t="str">
            <v>Government of Vanuatu</v>
          </cell>
          <cell r="F284" t="str">
            <v>Epi</v>
          </cell>
          <cell r="G284" t="str">
            <v>Shefa</v>
          </cell>
          <cell r="H284" t="str">
            <v>0084768001</v>
          </cell>
          <cell r="I284" t="str">
            <v>SARA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82</v>
          </cell>
          <cell r="N284">
            <v>8900</v>
          </cell>
          <cell r="O284">
            <v>729800</v>
          </cell>
          <cell r="P284">
            <v>218940</v>
          </cell>
          <cell r="R284">
            <v>218940</v>
          </cell>
          <cell r="S284">
            <v>0</v>
          </cell>
          <cell r="T284">
            <v>218940</v>
          </cell>
          <cell r="U284">
            <v>218940</v>
          </cell>
        </row>
        <row r="285">
          <cell r="B285" t="str">
            <v>0554328</v>
          </cell>
          <cell r="C285" t="str">
            <v>Sea Side Community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0087030001</v>
          </cell>
          <cell r="I285" t="str">
            <v>SEASIDE COMMUNITY SCHOOL</v>
          </cell>
          <cell r="J285" t="str">
            <v>PS</v>
          </cell>
          <cell r="K285" t="str">
            <v>Yes</v>
          </cell>
          <cell r="L285" t="str">
            <v xml:space="preserve">1 2 3 4 5 6 </v>
          </cell>
          <cell r="M285">
            <v>209</v>
          </cell>
          <cell r="N285">
            <v>8900</v>
          </cell>
          <cell r="O285">
            <v>1860100</v>
          </cell>
          <cell r="P285">
            <v>558030</v>
          </cell>
          <cell r="R285">
            <v>558030</v>
          </cell>
          <cell r="S285">
            <v>0</v>
          </cell>
          <cell r="T285">
            <v>558030</v>
          </cell>
          <cell r="U285">
            <v>558030</v>
          </cell>
        </row>
        <row r="286">
          <cell r="B286" t="str">
            <v>055052</v>
          </cell>
          <cell r="C286" t="str">
            <v>Senecol Primary</v>
          </cell>
          <cell r="D286" t="str">
            <v>ENG</v>
          </cell>
          <cell r="E286" t="str">
            <v>Government of Vanuatu</v>
          </cell>
          <cell r="F286" t="str">
            <v>Buninga</v>
          </cell>
          <cell r="G286" t="str">
            <v>Shefa</v>
          </cell>
          <cell r="H286" t="str">
            <v>0084824001</v>
          </cell>
          <cell r="I286" t="str">
            <v>SENECOL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15</v>
          </cell>
          <cell r="N286">
            <v>8900</v>
          </cell>
          <cell r="O286">
            <v>133500</v>
          </cell>
          <cell r="Q286">
            <v>42050</v>
          </cell>
          <cell r="R286">
            <v>40050</v>
          </cell>
          <cell r="S286">
            <v>0</v>
          </cell>
          <cell r="T286">
            <v>82100</v>
          </cell>
          <cell r="U286">
            <v>82100</v>
          </cell>
        </row>
        <row r="287">
          <cell r="B287" t="str">
            <v>050214</v>
          </cell>
          <cell r="C287" t="str">
            <v>Ste Jeanne d'Arc Port Vila</v>
          </cell>
          <cell r="D287" t="str">
            <v>FRE</v>
          </cell>
          <cell r="E287" t="str">
            <v>Church (Government Assisted)</v>
          </cell>
          <cell r="F287" t="str">
            <v>Efate</v>
          </cell>
          <cell r="G287" t="str">
            <v>Shefa</v>
          </cell>
          <cell r="H287" t="str">
            <v>0084830001</v>
          </cell>
          <cell r="I287" t="str">
            <v>ST JEANNE D'ARC PRIMARY SCHOOL</v>
          </cell>
          <cell r="J287" t="str">
            <v>PS</v>
          </cell>
          <cell r="K287" t="str">
            <v>No</v>
          </cell>
          <cell r="L287" t="str">
            <v xml:space="preserve">1 2 3 4 5 6 </v>
          </cell>
          <cell r="M287">
            <v>865</v>
          </cell>
          <cell r="N287">
            <v>8900</v>
          </cell>
          <cell r="O287">
            <v>7698500</v>
          </cell>
          <cell r="Q287">
            <v>2309550</v>
          </cell>
          <cell r="R287">
            <v>2309550</v>
          </cell>
          <cell r="S287">
            <v>0</v>
          </cell>
          <cell r="T287">
            <v>4619100</v>
          </cell>
          <cell r="U287">
            <v>4619100</v>
          </cell>
        </row>
        <row r="288">
          <cell r="B288" t="str">
            <v>055455</v>
          </cell>
          <cell r="C288" t="str">
            <v>Suango French</v>
          </cell>
          <cell r="D288" t="str">
            <v>FRE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0084825001</v>
          </cell>
          <cell r="I288" t="str">
            <v>ECOLE PUBLIQUE DE SUANGO</v>
          </cell>
          <cell r="J288" t="str">
            <v>PS</v>
          </cell>
          <cell r="K288" t="str">
            <v>Yes</v>
          </cell>
          <cell r="L288" t="str">
            <v xml:space="preserve">1 2 3 4 5 6 </v>
          </cell>
          <cell r="M288">
            <v>240</v>
          </cell>
          <cell r="N288">
            <v>8900</v>
          </cell>
          <cell r="O288">
            <v>2136000</v>
          </cell>
          <cell r="P288">
            <v>640800</v>
          </cell>
          <cell r="R288">
            <v>640800</v>
          </cell>
          <cell r="S288">
            <v>0</v>
          </cell>
          <cell r="T288">
            <v>640800</v>
          </cell>
          <cell r="U288">
            <v>640800</v>
          </cell>
        </row>
        <row r="289">
          <cell r="B289" t="str">
            <v>054656</v>
          </cell>
          <cell r="C289" t="str">
            <v>Susana</v>
          </cell>
          <cell r="D289" t="str">
            <v>ENG</v>
          </cell>
          <cell r="E289" t="str">
            <v>Church (Government Assisted)</v>
          </cell>
          <cell r="F289" t="str">
            <v>Epi</v>
          </cell>
          <cell r="G289" t="str">
            <v>Shefa</v>
          </cell>
          <cell r="H289" t="str">
            <v>0097114001</v>
          </cell>
          <cell r="I289" t="str">
            <v>SUSANA MATE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122</v>
          </cell>
          <cell r="N289">
            <v>8900</v>
          </cell>
          <cell r="O289">
            <v>1085800</v>
          </cell>
          <cell r="P289">
            <v>325740</v>
          </cell>
          <cell r="R289">
            <v>325740</v>
          </cell>
          <cell r="S289">
            <v>0</v>
          </cell>
          <cell r="T289">
            <v>325740</v>
          </cell>
          <cell r="U289">
            <v>325740</v>
          </cell>
        </row>
        <row r="290">
          <cell r="B290" t="str">
            <v>055458</v>
          </cell>
          <cell r="C290" t="str">
            <v>Tangovawia</v>
          </cell>
          <cell r="D290" t="str">
            <v>ENG</v>
          </cell>
          <cell r="E290" t="str">
            <v>Government of Vanuatu</v>
          </cell>
          <cell r="F290" t="str">
            <v>Pele</v>
          </cell>
          <cell r="G290" t="str">
            <v>Shefa</v>
          </cell>
          <cell r="H290" t="str">
            <v>0084804001</v>
          </cell>
          <cell r="I290" t="str">
            <v>TANGOVAWIA PRIMARY SCHOOL</v>
          </cell>
          <cell r="J290" t="str">
            <v>PS</v>
          </cell>
          <cell r="K290" t="str">
            <v>No</v>
          </cell>
          <cell r="L290" t="str">
            <v xml:space="preserve">1 2 3 4 5 6 </v>
          </cell>
          <cell r="M290">
            <v>86</v>
          </cell>
          <cell r="N290">
            <v>8900</v>
          </cell>
          <cell r="O290">
            <v>765400</v>
          </cell>
          <cell r="P290">
            <v>229620</v>
          </cell>
          <cell r="R290">
            <v>229620</v>
          </cell>
          <cell r="S290">
            <v>0</v>
          </cell>
          <cell r="T290">
            <v>229620</v>
          </cell>
          <cell r="U290">
            <v>229620</v>
          </cell>
        </row>
        <row r="291">
          <cell r="B291" t="str">
            <v>055860</v>
          </cell>
          <cell r="C291" t="str">
            <v>Tasiriki</v>
          </cell>
          <cell r="D291" t="str">
            <v>ENG</v>
          </cell>
          <cell r="E291" t="str">
            <v>Government of Vanuatu</v>
          </cell>
          <cell r="F291" t="str">
            <v>Moso</v>
          </cell>
          <cell r="G291" t="str">
            <v>Shefa</v>
          </cell>
          <cell r="H291" t="str">
            <v>0084808001</v>
          </cell>
          <cell r="I291" t="str">
            <v>TASARIKI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123</v>
          </cell>
          <cell r="N291">
            <v>8900</v>
          </cell>
          <cell r="O291">
            <v>1094700</v>
          </cell>
          <cell r="P291">
            <v>328410</v>
          </cell>
          <cell r="R291">
            <v>328410</v>
          </cell>
          <cell r="S291">
            <v>0</v>
          </cell>
          <cell r="T291">
            <v>328410</v>
          </cell>
          <cell r="U291">
            <v>328410</v>
          </cell>
        </row>
        <row r="292">
          <cell r="B292" t="str">
            <v>050218</v>
          </cell>
          <cell r="C292" t="str">
            <v>Vila North</v>
          </cell>
          <cell r="D292" t="str">
            <v>ENG</v>
          </cell>
          <cell r="E292" t="str">
            <v>Government of Vanuatu</v>
          </cell>
          <cell r="F292" t="str">
            <v>Efate</v>
          </cell>
          <cell r="G292" t="str">
            <v>Shefa</v>
          </cell>
          <cell r="H292" t="str">
            <v>0084756001</v>
          </cell>
          <cell r="I292" t="str">
            <v>VILA NORTH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649</v>
          </cell>
          <cell r="N292">
            <v>8900</v>
          </cell>
          <cell r="O292">
            <v>5776100</v>
          </cell>
          <cell r="P292">
            <v>1732830</v>
          </cell>
          <cell r="R292">
            <v>1732830</v>
          </cell>
          <cell r="S292">
            <v>0</v>
          </cell>
          <cell r="T292">
            <v>1732830</v>
          </cell>
          <cell r="U292">
            <v>1732830</v>
          </cell>
        </row>
        <row r="293">
          <cell r="B293" t="str">
            <v>0546378</v>
          </cell>
          <cell r="C293" t="str">
            <v>Votlo</v>
          </cell>
          <cell r="D293" t="str">
            <v>FRE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0098383001</v>
          </cell>
          <cell r="I293" t="str">
            <v>VOTLO PRIMARY SCHOOL</v>
          </cell>
          <cell r="J293" t="str">
            <v>PS</v>
          </cell>
          <cell r="K293" t="str">
            <v>No</v>
          </cell>
          <cell r="L293" t="str">
            <v xml:space="preserve">1 2 3 4 5 6 </v>
          </cell>
          <cell r="M293">
            <v>51</v>
          </cell>
          <cell r="N293">
            <v>8900</v>
          </cell>
          <cell r="O293">
            <v>453900</v>
          </cell>
          <cell r="P293">
            <v>136170</v>
          </cell>
          <cell r="R293">
            <v>136170</v>
          </cell>
          <cell r="S293">
            <v>0</v>
          </cell>
          <cell r="T293">
            <v>136170</v>
          </cell>
          <cell r="U293">
            <v>136170</v>
          </cell>
        </row>
        <row r="294">
          <cell r="B294" t="str">
            <v>055162</v>
          </cell>
          <cell r="C294" t="str">
            <v>Worarana</v>
          </cell>
          <cell r="D294" t="str">
            <v>FRE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0084795001</v>
          </cell>
          <cell r="I294" t="str">
            <v>ECOLE PUBLIQUE WORARANA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51</v>
          </cell>
          <cell r="N294">
            <v>8900</v>
          </cell>
          <cell r="O294">
            <v>453900</v>
          </cell>
          <cell r="P294">
            <v>136170</v>
          </cell>
          <cell r="R294">
            <v>136170</v>
          </cell>
          <cell r="S294">
            <v>0</v>
          </cell>
          <cell r="T294">
            <v>136170</v>
          </cell>
          <cell r="U294">
            <v>136170</v>
          </cell>
        </row>
        <row r="295">
          <cell r="B295" t="str">
            <v>066491</v>
          </cell>
          <cell r="C295" t="str">
            <v>Day Spring</v>
          </cell>
          <cell r="D295" t="str">
            <v>ENG</v>
          </cell>
          <cell r="E295" t="str">
            <v>Government of Vanuatu</v>
          </cell>
          <cell r="F295" t="str">
            <v>Tanna</v>
          </cell>
          <cell r="G295" t="str">
            <v>Tafea</v>
          </cell>
          <cell r="H295" t="str">
            <v>0085005001</v>
          </cell>
          <cell r="I295" t="str">
            <v>DAY SPRING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89</v>
          </cell>
          <cell r="N295">
            <v>8900</v>
          </cell>
          <cell r="O295">
            <v>792100</v>
          </cell>
          <cell r="P295">
            <v>237630</v>
          </cell>
          <cell r="R295">
            <v>237630</v>
          </cell>
          <cell r="S295">
            <v>0</v>
          </cell>
          <cell r="T295">
            <v>237630</v>
          </cell>
          <cell r="U295">
            <v>237630</v>
          </cell>
        </row>
        <row r="296">
          <cell r="B296" t="str">
            <v>066304</v>
          </cell>
          <cell r="C296" t="str">
            <v>Dillon's Bay</v>
          </cell>
          <cell r="D296" t="str">
            <v>ENG</v>
          </cell>
          <cell r="E296" t="str">
            <v>Government of Vanuatu</v>
          </cell>
          <cell r="F296" t="str">
            <v>Erromango</v>
          </cell>
          <cell r="G296" t="str">
            <v>Tafea</v>
          </cell>
          <cell r="H296" t="str">
            <v>0084951001</v>
          </cell>
          <cell r="I296" t="str">
            <v>DILLON'S BAY PRIMARY SCHOOL</v>
          </cell>
          <cell r="J296" t="str">
            <v>PS</v>
          </cell>
          <cell r="K296" t="str">
            <v>Yes</v>
          </cell>
          <cell r="L296" t="str">
            <v xml:space="preserve">1 2 3 4 5 6 </v>
          </cell>
          <cell r="M296">
            <v>66</v>
          </cell>
          <cell r="N296">
            <v>8900</v>
          </cell>
          <cell r="O296">
            <v>587400</v>
          </cell>
          <cell r="P296">
            <v>176220</v>
          </cell>
          <cell r="R296">
            <v>176220</v>
          </cell>
          <cell r="S296">
            <v>0</v>
          </cell>
          <cell r="T296">
            <v>176220</v>
          </cell>
          <cell r="U296">
            <v>176220</v>
          </cell>
        </row>
        <row r="297">
          <cell r="B297" t="str">
            <v>066405</v>
          </cell>
          <cell r="C297" t="str">
            <v>Dillon's Bay</v>
          </cell>
          <cell r="D297" t="str">
            <v>FRE</v>
          </cell>
          <cell r="E297" t="str">
            <v>Government of Vanuatu</v>
          </cell>
          <cell r="F297" t="str">
            <v>Erromango</v>
          </cell>
          <cell r="G297" t="str">
            <v>Tafea</v>
          </cell>
          <cell r="H297" t="str">
            <v>0084951001</v>
          </cell>
          <cell r="I297" t="str">
            <v>DILLON'S BAY PRIMARY SCHOOL</v>
          </cell>
          <cell r="J297" t="str">
            <v>PS</v>
          </cell>
          <cell r="K297" t="str">
            <v>Yes</v>
          </cell>
          <cell r="L297" t="str">
            <v xml:space="preserve">1 2 3 4 5 6 </v>
          </cell>
          <cell r="M297">
            <v>46</v>
          </cell>
          <cell r="N297">
            <v>8900</v>
          </cell>
          <cell r="O297">
            <v>409400</v>
          </cell>
          <cell r="P297">
            <v>122820</v>
          </cell>
          <cell r="R297">
            <v>122820</v>
          </cell>
          <cell r="S297">
            <v>0</v>
          </cell>
          <cell r="T297">
            <v>122820</v>
          </cell>
          <cell r="U297">
            <v>122820</v>
          </cell>
        </row>
        <row r="298">
          <cell r="B298" t="str">
            <v>066406</v>
          </cell>
          <cell r="C298" t="str">
            <v>Dip Point</v>
          </cell>
          <cell r="D298" t="str">
            <v>ENG</v>
          </cell>
          <cell r="E298" t="str">
            <v>Government of Vanuatu</v>
          </cell>
          <cell r="F298" t="str">
            <v>Tanna</v>
          </cell>
          <cell r="G298" t="str">
            <v>Tafea</v>
          </cell>
          <cell r="H298" t="str">
            <v>0084954001</v>
          </cell>
          <cell r="I298" t="str">
            <v>DIP POINT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120</v>
          </cell>
          <cell r="N298">
            <v>8900</v>
          </cell>
          <cell r="O298">
            <v>1068000</v>
          </cell>
          <cell r="P298">
            <v>320400</v>
          </cell>
          <cell r="R298">
            <v>320400</v>
          </cell>
          <cell r="S298">
            <v>0</v>
          </cell>
          <cell r="T298">
            <v>320400</v>
          </cell>
          <cell r="U298">
            <v>320400</v>
          </cell>
        </row>
        <row r="299">
          <cell r="B299" t="str">
            <v>0664493</v>
          </cell>
          <cell r="C299" t="str">
            <v>Enekis</v>
          </cell>
          <cell r="D299" t="str">
            <v>ENG</v>
          </cell>
          <cell r="E299" t="str">
            <v>Church (Government Assisted)</v>
          </cell>
          <cell r="F299" t="str">
            <v>Tanna</v>
          </cell>
          <cell r="G299" t="str">
            <v>Tafea</v>
          </cell>
          <cell r="H299" t="str">
            <v>0098393001</v>
          </cell>
          <cell r="I299" t="str">
            <v>ENEKIS PRIMARY SCHOOL</v>
          </cell>
          <cell r="J299" t="str">
            <v>PS</v>
          </cell>
          <cell r="K299" t="str">
            <v>No</v>
          </cell>
          <cell r="L299" t="str">
            <v xml:space="preserve">1 2 3 4 5 6 </v>
          </cell>
          <cell r="M299">
            <v>123</v>
          </cell>
          <cell r="N299">
            <v>8900</v>
          </cell>
          <cell r="O299">
            <v>1094700</v>
          </cell>
          <cell r="P299">
            <v>328410</v>
          </cell>
          <cell r="R299">
            <v>328410</v>
          </cell>
          <cell r="S299">
            <v>0</v>
          </cell>
          <cell r="T299">
            <v>328410</v>
          </cell>
          <cell r="U299">
            <v>328410</v>
          </cell>
        </row>
        <row r="300">
          <cell r="B300" t="str">
            <v>066411</v>
          </cell>
          <cell r="C300" t="str">
            <v>Fetukai</v>
          </cell>
          <cell r="D300" t="str">
            <v>ENG</v>
          </cell>
          <cell r="E300" t="str">
            <v>Government of Vanuatu</v>
          </cell>
          <cell r="F300" t="str">
            <v>Tanna</v>
          </cell>
          <cell r="G300" t="str">
            <v>Tafea</v>
          </cell>
          <cell r="H300" t="str">
            <v>0084956001</v>
          </cell>
          <cell r="I300" t="str">
            <v>FETUKAI PRIMARY SCHOOL</v>
          </cell>
          <cell r="J300" t="str">
            <v>PS</v>
          </cell>
          <cell r="K300" t="str">
            <v>No</v>
          </cell>
          <cell r="L300" t="str">
            <v xml:space="preserve">1 2 3 4 5 6 7 8 </v>
          </cell>
          <cell r="M300">
            <v>241</v>
          </cell>
          <cell r="N300">
            <v>8900</v>
          </cell>
          <cell r="O300">
            <v>2144900</v>
          </cell>
          <cell r="P300">
            <v>643470</v>
          </cell>
          <cell r="R300">
            <v>643470</v>
          </cell>
          <cell r="S300">
            <v>0</v>
          </cell>
          <cell r="T300">
            <v>643470</v>
          </cell>
          <cell r="U300">
            <v>643470</v>
          </cell>
        </row>
        <row r="301">
          <cell r="B301" t="str">
            <v>066412</v>
          </cell>
          <cell r="C301" t="str">
            <v>Green Hill</v>
          </cell>
          <cell r="D301" t="str">
            <v>ENG</v>
          </cell>
          <cell r="E301" t="str">
            <v>Government of Vanuatu</v>
          </cell>
          <cell r="F301" t="str">
            <v>Tanna</v>
          </cell>
          <cell r="G301" t="str">
            <v>Tafea</v>
          </cell>
          <cell r="H301" t="str">
            <v>0085016001</v>
          </cell>
          <cell r="I301" t="str">
            <v>GREEN HILL PRIMARY SCHOOL</v>
          </cell>
          <cell r="J301" t="str">
            <v>PS</v>
          </cell>
          <cell r="K301" t="str">
            <v>Yes</v>
          </cell>
          <cell r="L301" t="str">
            <v xml:space="preserve">1 2 3 4 5 6 </v>
          </cell>
          <cell r="M301">
            <v>126</v>
          </cell>
          <cell r="N301">
            <v>8900</v>
          </cell>
          <cell r="O301">
            <v>1121400</v>
          </cell>
          <cell r="P301">
            <v>336420</v>
          </cell>
          <cell r="R301">
            <v>336420</v>
          </cell>
          <cell r="S301">
            <v>0</v>
          </cell>
          <cell r="T301">
            <v>336420</v>
          </cell>
          <cell r="U301">
            <v>336420</v>
          </cell>
        </row>
        <row r="302">
          <cell r="B302" t="str">
            <v>066416</v>
          </cell>
          <cell r="C302" t="str">
            <v>Ietap</v>
          </cell>
          <cell r="D302" t="str">
            <v>ENG</v>
          </cell>
          <cell r="E302" t="str">
            <v>Government of Vanuatu</v>
          </cell>
          <cell r="F302" t="str">
            <v>Tanna</v>
          </cell>
          <cell r="G302" t="str">
            <v>Tafea</v>
          </cell>
          <cell r="H302" t="str">
            <v>0084959001</v>
          </cell>
          <cell r="I302" t="str">
            <v>IETAP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488</v>
          </cell>
          <cell r="N302">
            <v>8900</v>
          </cell>
          <cell r="O302">
            <v>4343200</v>
          </cell>
          <cell r="Q302">
            <v>1302960</v>
          </cell>
          <cell r="R302">
            <v>1302960</v>
          </cell>
          <cell r="S302">
            <v>0</v>
          </cell>
          <cell r="T302">
            <v>2605920</v>
          </cell>
          <cell r="U302">
            <v>2605920</v>
          </cell>
        </row>
        <row r="303">
          <cell r="B303" t="str">
            <v>066417</v>
          </cell>
          <cell r="C303" t="str">
            <v>Ikahakahak</v>
          </cell>
          <cell r="D303" t="str">
            <v>FRE</v>
          </cell>
          <cell r="E303" t="str">
            <v>Church (Government Assisted)</v>
          </cell>
          <cell r="F303" t="str">
            <v>Tanna</v>
          </cell>
          <cell r="G303" t="str">
            <v>Tafea</v>
          </cell>
          <cell r="H303" t="str">
            <v>0085021001</v>
          </cell>
          <cell r="I303" t="str">
            <v>IKAHAKAHAK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150</v>
          </cell>
          <cell r="N303">
            <v>8900</v>
          </cell>
          <cell r="O303">
            <v>1335000</v>
          </cell>
          <cell r="Q303">
            <v>400500</v>
          </cell>
          <cell r="R303">
            <v>400500</v>
          </cell>
          <cell r="S303">
            <v>0</v>
          </cell>
          <cell r="T303">
            <v>801000</v>
          </cell>
          <cell r="U303">
            <v>801000</v>
          </cell>
        </row>
        <row r="304">
          <cell r="B304" t="str">
            <v>066418</v>
          </cell>
          <cell r="C304" t="str">
            <v>Ikiti</v>
          </cell>
          <cell r="D304" t="str">
            <v>FRE</v>
          </cell>
          <cell r="E304" t="str">
            <v>Church (Government Assisted)</v>
          </cell>
          <cell r="F304" t="str">
            <v>Tanna</v>
          </cell>
          <cell r="G304" t="str">
            <v>Tafea</v>
          </cell>
          <cell r="H304" t="str">
            <v>0085023001</v>
          </cell>
          <cell r="I304" t="str">
            <v>IKITI PRIMARY SCHOOL</v>
          </cell>
          <cell r="J304" t="str">
            <v>PS</v>
          </cell>
          <cell r="K304" t="str">
            <v>No</v>
          </cell>
          <cell r="L304" t="str">
            <v xml:space="preserve">1 2 3 4 5 6 </v>
          </cell>
          <cell r="M304">
            <v>231</v>
          </cell>
          <cell r="N304">
            <v>8900</v>
          </cell>
          <cell r="O304">
            <v>2055900</v>
          </cell>
          <cell r="P304">
            <v>616770</v>
          </cell>
          <cell r="R304">
            <v>616770</v>
          </cell>
          <cell r="S304">
            <v>0</v>
          </cell>
          <cell r="T304">
            <v>616770</v>
          </cell>
          <cell r="U304">
            <v>616770</v>
          </cell>
        </row>
        <row r="305">
          <cell r="B305" t="str">
            <v>066420</v>
          </cell>
          <cell r="C305" t="str">
            <v>Imaki</v>
          </cell>
          <cell r="D305" t="str">
            <v>FRE</v>
          </cell>
          <cell r="E305" t="str">
            <v>Church (Government Assisted)</v>
          </cell>
          <cell r="F305" t="str">
            <v>Tanna</v>
          </cell>
          <cell r="G305" t="str">
            <v>Tafea</v>
          </cell>
          <cell r="H305" t="str">
            <v>0085026001</v>
          </cell>
          <cell r="I305" t="str">
            <v>IMAKI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247</v>
          </cell>
          <cell r="N305">
            <v>8900</v>
          </cell>
          <cell r="O305">
            <v>2198300</v>
          </cell>
          <cell r="P305">
            <v>659490</v>
          </cell>
          <cell r="R305">
            <v>659490</v>
          </cell>
          <cell r="S305">
            <v>0</v>
          </cell>
          <cell r="T305">
            <v>659490</v>
          </cell>
          <cell r="U305">
            <v>659490</v>
          </cell>
        </row>
        <row r="306">
          <cell r="B306" t="str">
            <v>066423</v>
          </cell>
          <cell r="C306" t="str">
            <v>Irumori</v>
          </cell>
          <cell r="D306" t="str">
            <v>ENG</v>
          </cell>
          <cell r="E306" t="str">
            <v>Government of Vanuatu</v>
          </cell>
          <cell r="F306" t="str">
            <v>Aniwa</v>
          </cell>
          <cell r="G306" t="str">
            <v>Tafea</v>
          </cell>
          <cell r="H306" t="str">
            <v>0084961001</v>
          </cell>
          <cell r="I306" t="str">
            <v>IRUMORI PRIMARY SCHOOL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72</v>
          </cell>
          <cell r="N306">
            <v>8900</v>
          </cell>
          <cell r="O306">
            <v>640800</v>
          </cell>
          <cell r="P306">
            <v>192240</v>
          </cell>
          <cell r="R306">
            <v>192240</v>
          </cell>
          <cell r="S306">
            <v>0</v>
          </cell>
          <cell r="T306">
            <v>192240</v>
          </cell>
          <cell r="U306">
            <v>192240</v>
          </cell>
        </row>
        <row r="307">
          <cell r="B307" t="str">
            <v>066426</v>
          </cell>
          <cell r="C307" t="str">
            <v>Isaka</v>
          </cell>
          <cell r="D307" t="str">
            <v>ENG</v>
          </cell>
          <cell r="E307" t="str">
            <v>Government of Vanuatu</v>
          </cell>
          <cell r="F307" t="str">
            <v>Tanna</v>
          </cell>
          <cell r="G307" t="str">
            <v>Tafea</v>
          </cell>
          <cell r="H307" t="str">
            <v>0084964001</v>
          </cell>
          <cell r="I307" t="str">
            <v>ISAKA PRIMARY SCHOOL</v>
          </cell>
          <cell r="J307" t="str">
            <v>PS</v>
          </cell>
          <cell r="K307" t="str">
            <v>No</v>
          </cell>
          <cell r="L307" t="str">
            <v xml:space="preserve">1 2 3 4 5 6 </v>
          </cell>
          <cell r="M307">
            <v>278</v>
          </cell>
          <cell r="N307">
            <v>8900</v>
          </cell>
          <cell r="O307">
            <v>2474200</v>
          </cell>
          <cell r="P307">
            <v>742260</v>
          </cell>
          <cell r="R307">
            <v>742260</v>
          </cell>
          <cell r="S307">
            <v>0</v>
          </cell>
          <cell r="T307">
            <v>742260</v>
          </cell>
          <cell r="U307">
            <v>742260</v>
          </cell>
        </row>
        <row r="308">
          <cell r="B308" t="str">
            <v>066427</v>
          </cell>
          <cell r="C308" t="str">
            <v>Isangel  Francais</v>
          </cell>
          <cell r="D308" t="str">
            <v>FRE</v>
          </cell>
          <cell r="E308" t="str">
            <v>Government of Vanuatu</v>
          </cell>
          <cell r="F308" t="str">
            <v>Tanna</v>
          </cell>
          <cell r="G308" t="str">
            <v>Tafea</v>
          </cell>
          <cell r="H308" t="str">
            <v>0084965001</v>
          </cell>
          <cell r="I308" t="str">
            <v>ISANGEL FRENCH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134</v>
          </cell>
          <cell r="N308">
            <v>8900</v>
          </cell>
          <cell r="O308">
            <v>1192600</v>
          </cell>
          <cell r="Q308">
            <v>357780</v>
          </cell>
          <cell r="R308">
            <v>357780</v>
          </cell>
          <cell r="S308">
            <v>0</v>
          </cell>
          <cell r="T308">
            <v>715560</v>
          </cell>
          <cell r="U308">
            <v>715560</v>
          </cell>
        </row>
        <row r="309">
          <cell r="B309" t="str">
            <v>066428</v>
          </cell>
          <cell r="C309" t="str">
            <v>Isangel English</v>
          </cell>
          <cell r="D309" t="str">
            <v>ENG</v>
          </cell>
          <cell r="E309" t="str">
            <v>Government of Vanuatu</v>
          </cell>
          <cell r="F309" t="str">
            <v>Tanna</v>
          </cell>
          <cell r="G309" t="str">
            <v>Tafea</v>
          </cell>
          <cell r="H309" t="str">
            <v>0087412001</v>
          </cell>
          <cell r="I309" t="str">
            <v>ISANGEL CENTRAL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180</v>
          </cell>
          <cell r="N309">
            <v>8900</v>
          </cell>
          <cell r="O309">
            <v>1602000</v>
          </cell>
          <cell r="P309">
            <v>480600</v>
          </cell>
          <cell r="R309">
            <v>480600</v>
          </cell>
          <cell r="S309">
            <v>0</v>
          </cell>
          <cell r="T309">
            <v>480600</v>
          </cell>
          <cell r="U309">
            <v>480600</v>
          </cell>
        </row>
        <row r="310">
          <cell r="B310" t="str">
            <v>066529</v>
          </cell>
          <cell r="C310" t="str">
            <v>Ishia</v>
          </cell>
          <cell r="D310" t="str">
            <v>ENG</v>
          </cell>
          <cell r="E310" t="str">
            <v>Government of Vanuatu</v>
          </cell>
          <cell r="F310" t="str">
            <v>Futuna</v>
          </cell>
          <cell r="G310" t="str">
            <v>Tafea</v>
          </cell>
          <cell r="H310" t="str">
            <v>0085007001</v>
          </cell>
          <cell r="I310" t="str">
            <v>ISHIA PRIMARY SCHOOL</v>
          </cell>
          <cell r="J310" t="str">
            <v>PS</v>
          </cell>
          <cell r="K310" t="str">
            <v>No</v>
          </cell>
          <cell r="L310" t="str">
            <v xml:space="preserve">1 2 3 4 5 6 </v>
          </cell>
          <cell r="M310">
            <v>130</v>
          </cell>
          <cell r="N310">
            <v>8900</v>
          </cell>
          <cell r="O310">
            <v>1157000</v>
          </cell>
          <cell r="P310">
            <v>347100</v>
          </cell>
          <cell r="R310">
            <v>347100</v>
          </cell>
          <cell r="S310">
            <v>0</v>
          </cell>
          <cell r="T310">
            <v>347100</v>
          </cell>
          <cell r="U310">
            <v>347100</v>
          </cell>
        </row>
        <row r="311">
          <cell r="B311" t="str">
            <v>066431</v>
          </cell>
          <cell r="C311" t="str">
            <v>Itaku</v>
          </cell>
          <cell r="D311" t="str">
            <v>FRE</v>
          </cell>
          <cell r="E311" t="str">
            <v>Church (Government Assisted)</v>
          </cell>
          <cell r="F311" t="str">
            <v>Tanna</v>
          </cell>
          <cell r="G311" t="str">
            <v>Tafea</v>
          </cell>
          <cell r="H311" t="str">
            <v>0085118001</v>
          </cell>
          <cell r="I311" t="str">
            <v>ITAKU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147</v>
          </cell>
          <cell r="N311">
            <v>8900</v>
          </cell>
          <cell r="O311">
            <v>1308300</v>
          </cell>
          <cell r="P311">
            <v>392490</v>
          </cell>
          <cell r="R311">
            <v>392490</v>
          </cell>
          <cell r="S311">
            <v>0</v>
          </cell>
          <cell r="T311">
            <v>392490</v>
          </cell>
          <cell r="U311">
            <v>392490</v>
          </cell>
        </row>
        <row r="312">
          <cell r="B312" t="str">
            <v>066432</v>
          </cell>
          <cell r="C312" t="str">
            <v>Iwunmit</v>
          </cell>
          <cell r="D312" t="str">
            <v>ENG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0084968001</v>
          </cell>
          <cell r="I312" t="str">
            <v>IWUNMIT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180</v>
          </cell>
          <cell r="N312">
            <v>8900</v>
          </cell>
          <cell r="O312">
            <v>1602000</v>
          </cell>
          <cell r="P312">
            <v>480600</v>
          </cell>
          <cell r="R312">
            <v>480600</v>
          </cell>
          <cell r="S312">
            <v>0</v>
          </cell>
          <cell r="T312">
            <v>480600</v>
          </cell>
          <cell r="U312">
            <v>480600</v>
          </cell>
        </row>
        <row r="313">
          <cell r="B313" t="str">
            <v>066433</v>
          </cell>
          <cell r="C313" t="str">
            <v>Kamahau (Karimasanga)</v>
          </cell>
          <cell r="D313" t="str">
            <v>ENG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0085028001</v>
          </cell>
          <cell r="I313" t="str">
            <v>KAMAHAU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117</v>
          </cell>
          <cell r="N313">
            <v>8900</v>
          </cell>
          <cell r="O313">
            <v>1041300</v>
          </cell>
          <cell r="P313">
            <v>312390</v>
          </cell>
          <cell r="R313">
            <v>312390</v>
          </cell>
          <cell r="S313">
            <v>0</v>
          </cell>
          <cell r="T313">
            <v>312390</v>
          </cell>
          <cell r="U313">
            <v>312390</v>
          </cell>
        </row>
        <row r="314">
          <cell r="B314" t="str">
            <v>066435</v>
          </cell>
          <cell r="C314" t="str">
            <v>King's Cross</v>
          </cell>
          <cell r="D314" t="str">
            <v>FRE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0084970001</v>
          </cell>
          <cell r="I314" t="str">
            <v>KINGS CROSS PRIMARY SCHOOL</v>
          </cell>
          <cell r="J314" t="str">
            <v>PS</v>
          </cell>
          <cell r="K314" t="str">
            <v>No</v>
          </cell>
          <cell r="L314" t="str">
            <v xml:space="preserve">1 2 3 4 5 6 </v>
          </cell>
          <cell r="M314">
            <v>85</v>
          </cell>
          <cell r="N314">
            <v>8900</v>
          </cell>
          <cell r="O314">
            <v>756500</v>
          </cell>
          <cell r="P314">
            <v>226950</v>
          </cell>
          <cell r="R314">
            <v>226950</v>
          </cell>
          <cell r="S314">
            <v>0</v>
          </cell>
          <cell r="T314">
            <v>226950</v>
          </cell>
          <cell r="U314">
            <v>226950</v>
          </cell>
        </row>
        <row r="315">
          <cell r="B315" t="str">
            <v>066436</v>
          </cell>
          <cell r="C315" t="str">
            <v>Kwamera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0084972001</v>
          </cell>
          <cell r="I315" t="str">
            <v>KWAMERA PRIMARY SCHOOL</v>
          </cell>
          <cell r="J315" t="str">
            <v>PS</v>
          </cell>
          <cell r="K315" t="str">
            <v>No</v>
          </cell>
          <cell r="L315" t="str">
            <v xml:space="preserve">1 2 3 4 5 6 </v>
          </cell>
          <cell r="M315">
            <v>146</v>
          </cell>
          <cell r="N315">
            <v>8900</v>
          </cell>
          <cell r="O315">
            <v>1299400</v>
          </cell>
          <cell r="P315">
            <v>389820</v>
          </cell>
          <cell r="R315">
            <v>389820</v>
          </cell>
          <cell r="S315">
            <v>0</v>
          </cell>
          <cell r="T315">
            <v>389820</v>
          </cell>
          <cell r="U315">
            <v>389820</v>
          </cell>
        </row>
        <row r="316">
          <cell r="B316" t="str">
            <v>066440</v>
          </cell>
          <cell r="C316" t="str">
            <v>Lamanaruan</v>
          </cell>
          <cell r="D316" t="str">
            <v>FRE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0085017001</v>
          </cell>
          <cell r="I316" t="str">
            <v>LAMANARUAN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61</v>
          </cell>
          <cell r="N316">
            <v>8900</v>
          </cell>
          <cell r="O316">
            <v>542900</v>
          </cell>
          <cell r="P316">
            <v>162870</v>
          </cell>
          <cell r="R316">
            <v>162870</v>
          </cell>
          <cell r="S316">
            <v>0</v>
          </cell>
          <cell r="T316">
            <v>162870</v>
          </cell>
          <cell r="U316">
            <v>162870</v>
          </cell>
        </row>
        <row r="317">
          <cell r="B317" t="str">
            <v>066415</v>
          </cell>
          <cell r="C317" t="str">
            <v>Lamkail</v>
          </cell>
          <cell r="D317" t="str">
            <v>ENG</v>
          </cell>
          <cell r="E317" t="str">
            <v>Government of Vanuatu</v>
          </cell>
          <cell r="F317" t="str">
            <v>Tanna</v>
          </cell>
          <cell r="G317" t="str">
            <v>Tafea</v>
          </cell>
          <cell r="H317" t="str">
            <v>0084958001</v>
          </cell>
          <cell r="I317" t="str">
            <v>LAMKAIL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217</v>
          </cell>
          <cell r="N317">
            <v>8900</v>
          </cell>
          <cell r="O317">
            <v>1931300</v>
          </cell>
          <cell r="P317">
            <v>579390</v>
          </cell>
          <cell r="R317">
            <v>579390</v>
          </cell>
          <cell r="S317">
            <v>0</v>
          </cell>
          <cell r="T317">
            <v>579390</v>
          </cell>
          <cell r="U317">
            <v>579390</v>
          </cell>
        </row>
        <row r="318">
          <cell r="B318" t="str">
            <v>066444</v>
          </cell>
          <cell r="C318" t="str">
            <v>Lamnatou</v>
          </cell>
          <cell r="D318" t="str">
            <v>FRE</v>
          </cell>
          <cell r="E318" t="str">
            <v>Government of Vanuatu</v>
          </cell>
          <cell r="F318" t="str">
            <v>Tanna</v>
          </cell>
          <cell r="G318" t="str">
            <v>Tafea</v>
          </cell>
          <cell r="H318" t="str">
            <v>0084976001</v>
          </cell>
          <cell r="I318" t="str">
            <v>LAMNATOU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146</v>
          </cell>
          <cell r="N318">
            <v>8900</v>
          </cell>
          <cell r="O318">
            <v>1299400</v>
          </cell>
          <cell r="P318">
            <v>389820</v>
          </cell>
          <cell r="R318">
            <v>389820</v>
          </cell>
          <cell r="S318">
            <v>0</v>
          </cell>
          <cell r="T318">
            <v>389820</v>
          </cell>
          <cell r="U318">
            <v>389820</v>
          </cell>
        </row>
        <row r="319">
          <cell r="B319" t="str">
            <v>066446</v>
          </cell>
          <cell r="C319" t="str">
            <v>Latun</v>
          </cell>
          <cell r="D319" t="str">
            <v>ENG</v>
          </cell>
          <cell r="E319" t="str">
            <v>Government of Vanuatu</v>
          </cell>
          <cell r="F319" t="str">
            <v>Tanna</v>
          </cell>
          <cell r="G319" t="str">
            <v>Tafea</v>
          </cell>
          <cell r="H319" t="str">
            <v>0085013001</v>
          </cell>
          <cell r="I319" t="str">
            <v>LATUN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216</v>
          </cell>
          <cell r="N319">
            <v>8900</v>
          </cell>
          <cell r="O319">
            <v>1922400</v>
          </cell>
          <cell r="Q319">
            <v>576720</v>
          </cell>
          <cell r="R319">
            <v>576720</v>
          </cell>
          <cell r="S319">
            <v>0</v>
          </cell>
          <cell r="T319">
            <v>1153440</v>
          </cell>
          <cell r="U319">
            <v>1153440</v>
          </cell>
        </row>
        <row r="320">
          <cell r="B320" t="str">
            <v>066447</v>
          </cell>
          <cell r="C320" t="str">
            <v>Launalang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0084979001</v>
          </cell>
          <cell r="I320" t="str">
            <v>LAUNALANG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127</v>
          </cell>
          <cell r="N320">
            <v>8900</v>
          </cell>
          <cell r="O320">
            <v>1130300</v>
          </cell>
          <cell r="P320">
            <v>339090</v>
          </cell>
          <cell r="R320">
            <v>339090</v>
          </cell>
          <cell r="S320">
            <v>0</v>
          </cell>
          <cell r="T320">
            <v>339090</v>
          </cell>
          <cell r="U320">
            <v>339090</v>
          </cell>
        </row>
        <row r="321">
          <cell r="B321" t="str">
            <v>0664494</v>
          </cell>
          <cell r="C321" t="str">
            <v>Leauer</v>
          </cell>
          <cell r="D321" t="str">
            <v>ENG</v>
          </cell>
          <cell r="E321" t="str">
            <v>Church (Government Assisted)</v>
          </cell>
          <cell r="F321" t="str">
            <v>Tanna</v>
          </cell>
          <cell r="G321" t="str">
            <v>Tafea</v>
          </cell>
          <cell r="H321" t="str">
            <v>0098262001</v>
          </cell>
          <cell r="I321" t="str">
            <v>LEAUR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76</v>
          </cell>
          <cell r="N321">
            <v>8900</v>
          </cell>
          <cell r="O321">
            <v>676400</v>
          </cell>
          <cell r="P321">
            <v>202920</v>
          </cell>
          <cell r="R321">
            <v>202920</v>
          </cell>
          <cell r="S321">
            <v>0</v>
          </cell>
          <cell r="T321">
            <v>202920</v>
          </cell>
          <cell r="U321">
            <v>202920</v>
          </cell>
        </row>
        <row r="322">
          <cell r="B322" t="str">
            <v>066449</v>
          </cell>
          <cell r="C322" t="str">
            <v>Lenakel</v>
          </cell>
          <cell r="D322" t="str">
            <v>ENG</v>
          </cell>
          <cell r="E322" t="str">
            <v>Church (Government Assisted)</v>
          </cell>
          <cell r="F322" t="str">
            <v>Tanna</v>
          </cell>
          <cell r="G322" t="str">
            <v>Tafea</v>
          </cell>
          <cell r="H322" t="str">
            <v>0084980001</v>
          </cell>
          <cell r="I322" t="str">
            <v>LENAKEL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407</v>
          </cell>
          <cell r="N322">
            <v>8900</v>
          </cell>
          <cell r="O322">
            <v>3622300</v>
          </cell>
          <cell r="P322">
            <v>1086690</v>
          </cell>
          <cell r="R322">
            <v>1086690</v>
          </cell>
          <cell r="S322">
            <v>0</v>
          </cell>
          <cell r="T322">
            <v>1086690</v>
          </cell>
          <cell r="U322">
            <v>1086690</v>
          </cell>
        </row>
        <row r="323">
          <cell r="B323" t="str">
            <v>066453</v>
          </cell>
          <cell r="C323" t="str">
            <v>Loono</v>
          </cell>
          <cell r="D323" t="str">
            <v>FRE</v>
          </cell>
          <cell r="E323" t="str">
            <v>Church (Government Assisted)</v>
          </cell>
          <cell r="F323" t="str">
            <v>Tanna</v>
          </cell>
          <cell r="G323" t="str">
            <v>Tafea</v>
          </cell>
          <cell r="H323" t="str">
            <v>0085123001</v>
          </cell>
          <cell r="I323" t="str">
            <v>LOONO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83</v>
          </cell>
          <cell r="N323">
            <v>8900</v>
          </cell>
          <cell r="O323">
            <v>738700</v>
          </cell>
          <cell r="Q323">
            <v>221610</v>
          </cell>
          <cell r="R323">
            <v>221610</v>
          </cell>
          <cell r="S323">
            <v>0</v>
          </cell>
          <cell r="T323">
            <v>443220</v>
          </cell>
          <cell r="U323">
            <v>443220</v>
          </cell>
        </row>
        <row r="324">
          <cell r="B324" t="str">
            <v>066454</v>
          </cell>
          <cell r="C324" t="str">
            <v>Loukaru (Lounalou)</v>
          </cell>
          <cell r="D324" t="str">
            <v>ENG</v>
          </cell>
          <cell r="E324" t="str">
            <v>Church (Government Assisted)</v>
          </cell>
          <cell r="F324" t="str">
            <v>Tanna</v>
          </cell>
          <cell r="G324" t="str">
            <v>Tafea</v>
          </cell>
          <cell r="H324" t="str">
            <v>0085124001</v>
          </cell>
          <cell r="I324" t="str">
            <v>LOUKARU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186</v>
          </cell>
          <cell r="N324">
            <v>8900</v>
          </cell>
          <cell r="O324">
            <v>1655400</v>
          </cell>
          <cell r="Q324">
            <v>496620</v>
          </cell>
          <cell r="R324">
            <v>496620</v>
          </cell>
          <cell r="S324">
            <v>0</v>
          </cell>
          <cell r="T324">
            <v>993240</v>
          </cell>
          <cell r="U324">
            <v>993240</v>
          </cell>
        </row>
        <row r="325">
          <cell r="B325" t="str">
            <v>066458</v>
          </cell>
          <cell r="C325" t="str">
            <v>Lounapayou</v>
          </cell>
          <cell r="D325" t="str">
            <v>FRE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0084989001</v>
          </cell>
          <cell r="I325" t="str">
            <v>LOUNAPAYOU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62</v>
          </cell>
          <cell r="N325">
            <v>8900</v>
          </cell>
          <cell r="O325">
            <v>551800</v>
          </cell>
          <cell r="P325">
            <v>165540</v>
          </cell>
          <cell r="R325">
            <v>165540</v>
          </cell>
          <cell r="S325">
            <v>0</v>
          </cell>
          <cell r="T325">
            <v>165540</v>
          </cell>
          <cell r="U325">
            <v>165540</v>
          </cell>
        </row>
        <row r="326">
          <cell r="B326" t="str">
            <v>0664573</v>
          </cell>
          <cell r="C326" t="str">
            <v>Lounapek Ruan</v>
          </cell>
          <cell r="D326" t="str">
            <v>ENG</v>
          </cell>
          <cell r="E326" t="str">
            <v>Government of Vanuatu</v>
          </cell>
          <cell r="F326" t="str">
            <v>Tanna</v>
          </cell>
          <cell r="G326" t="str">
            <v>Tafea</v>
          </cell>
          <cell r="H326" t="str">
            <v>0016936001</v>
          </cell>
          <cell r="I326" t="str">
            <v>TAFEA PEB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78</v>
          </cell>
          <cell r="N326">
            <v>8900</v>
          </cell>
          <cell r="O326">
            <v>694200</v>
          </cell>
          <cell r="P326">
            <v>208260</v>
          </cell>
          <cell r="R326">
            <v>208260</v>
          </cell>
          <cell r="S326">
            <v>0</v>
          </cell>
          <cell r="T326">
            <v>208260</v>
          </cell>
          <cell r="U326">
            <v>208260</v>
          </cell>
        </row>
        <row r="327">
          <cell r="B327" t="str">
            <v>066461</v>
          </cell>
          <cell r="C327" t="str">
            <v>Lousula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0084990001</v>
          </cell>
          <cell r="I327" t="str">
            <v>LOUSULA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</v>
          </cell>
          <cell r="N327">
            <v>8900</v>
          </cell>
          <cell r="O327">
            <v>160200</v>
          </cell>
          <cell r="P327">
            <v>43060</v>
          </cell>
          <cell r="R327">
            <v>48060</v>
          </cell>
          <cell r="S327">
            <v>8000</v>
          </cell>
          <cell r="T327">
            <v>40060</v>
          </cell>
          <cell r="U327">
            <v>40060</v>
          </cell>
        </row>
        <row r="328">
          <cell r="B328" t="str">
            <v>066462</v>
          </cell>
          <cell r="C328" t="str">
            <v>Lowanatom</v>
          </cell>
          <cell r="D328" t="str">
            <v>FRE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0085030001</v>
          </cell>
          <cell r="I328" t="str">
            <v>LOWANATOM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140</v>
          </cell>
          <cell r="N328">
            <v>8900</v>
          </cell>
          <cell r="O328">
            <v>1246000</v>
          </cell>
          <cell r="P328">
            <v>373800</v>
          </cell>
          <cell r="R328">
            <v>373800</v>
          </cell>
          <cell r="S328">
            <v>0</v>
          </cell>
          <cell r="T328">
            <v>373800</v>
          </cell>
          <cell r="U328">
            <v>373800</v>
          </cell>
        </row>
        <row r="329">
          <cell r="B329" t="str">
            <v>0664480</v>
          </cell>
          <cell r="C329" t="str">
            <v>Lowenata</v>
          </cell>
          <cell r="D329" t="str">
            <v>ENG</v>
          </cell>
          <cell r="E329" t="str">
            <v>Church (Government Assisted)</v>
          </cell>
          <cell r="F329" t="str">
            <v>Tanna</v>
          </cell>
          <cell r="G329" t="str">
            <v>Tafea</v>
          </cell>
          <cell r="H329" t="str">
            <v>0098392001</v>
          </cell>
          <cell r="I329" t="str">
            <v>LOWENATA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107</v>
          </cell>
          <cell r="N329">
            <v>8900</v>
          </cell>
          <cell r="O329">
            <v>952300</v>
          </cell>
          <cell r="P329">
            <v>285690</v>
          </cell>
          <cell r="R329">
            <v>285690</v>
          </cell>
          <cell r="S329">
            <v>0</v>
          </cell>
          <cell r="T329">
            <v>285690</v>
          </cell>
          <cell r="U329">
            <v>285690</v>
          </cell>
        </row>
        <row r="330">
          <cell r="B330" t="str">
            <v>066465</v>
          </cell>
          <cell r="C330" t="str">
            <v>Manuapen</v>
          </cell>
          <cell r="D330" t="str">
            <v>FRE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0084994001</v>
          </cell>
          <cell r="I330" t="str">
            <v>MANUAPEN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80</v>
          </cell>
          <cell r="N330">
            <v>8900</v>
          </cell>
          <cell r="O330">
            <v>712000</v>
          </cell>
          <cell r="P330">
            <v>213600</v>
          </cell>
          <cell r="R330">
            <v>213600</v>
          </cell>
          <cell r="S330">
            <v>0</v>
          </cell>
          <cell r="T330">
            <v>213600</v>
          </cell>
          <cell r="U330">
            <v>213600</v>
          </cell>
        </row>
        <row r="331">
          <cell r="B331" t="str">
            <v>0664564</v>
          </cell>
          <cell r="C331" t="str">
            <v>NTM Kwansiwi PS</v>
          </cell>
          <cell r="D331" t="str">
            <v>ENG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0203053001</v>
          </cell>
          <cell r="I331" t="str">
            <v>NTM KWANSIWI PRIMARY SCHOOL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75</v>
          </cell>
          <cell r="N331">
            <v>8900</v>
          </cell>
          <cell r="O331">
            <v>667500</v>
          </cell>
          <cell r="P331">
            <v>200250</v>
          </cell>
          <cell r="R331">
            <v>200250</v>
          </cell>
          <cell r="S331">
            <v>0</v>
          </cell>
          <cell r="T331">
            <v>200250</v>
          </cell>
          <cell r="U331">
            <v>200250</v>
          </cell>
        </row>
        <row r="332">
          <cell r="B332" t="str">
            <v>066472</v>
          </cell>
          <cell r="C332" t="str">
            <v>Petros</v>
          </cell>
          <cell r="D332" t="str">
            <v>ENG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0084996001</v>
          </cell>
          <cell r="I332" t="str">
            <v>PETROS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148</v>
          </cell>
          <cell r="N332">
            <v>8900</v>
          </cell>
          <cell r="O332">
            <v>1317200</v>
          </cell>
          <cell r="Q332">
            <v>395160</v>
          </cell>
          <cell r="R332">
            <v>395160</v>
          </cell>
          <cell r="S332">
            <v>0</v>
          </cell>
          <cell r="T332">
            <v>790320</v>
          </cell>
          <cell r="U332">
            <v>790320</v>
          </cell>
        </row>
        <row r="333">
          <cell r="B333" t="str">
            <v>066373</v>
          </cell>
          <cell r="C333" t="str">
            <v>Port Melou</v>
          </cell>
          <cell r="D333" t="str">
            <v>FRE</v>
          </cell>
          <cell r="E333" t="str">
            <v>Government of Vanuatu</v>
          </cell>
          <cell r="F333" t="str">
            <v>Erromango</v>
          </cell>
          <cell r="G333" t="str">
            <v>Tafea</v>
          </cell>
          <cell r="H333" t="str">
            <v>0084948001</v>
          </cell>
          <cell r="I333" t="str">
            <v>PORT MELOU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101</v>
          </cell>
          <cell r="N333">
            <v>8900</v>
          </cell>
          <cell r="O333">
            <v>898900</v>
          </cell>
          <cell r="P333">
            <v>269670</v>
          </cell>
          <cell r="R333">
            <v>269670</v>
          </cell>
          <cell r="S333">
            <v>0</v>
          </cell>
          <cell r="T333">
            <v>269670</v>
          </cell>
          <cell r="U333">
            <v>269670</v>
          </cell>
        </row>
        <row r="334">
          <cell r="B334" t="str">
            <v>066374</v>
          </cell>
          <cell r="C334" t="str">
            <v>Port Narvin</v>
          </cell>
          <cell r="D334" t="str">
            <v>ENG</v>
          </cell>
          <cell r="E334" t="str">
            <v>Government of Vanuatu</v>
          </cell>
          <cell r="F334" t="str">
            <v>Erromango</v>
          </cell>
          <cell r="G334" t="str">
            <v>Tafea</v>
          </cell>
          <cell r="H334" t="str">
            <v>0084949001</v>
          </cell>
          <cell r="I334" t="str">
            <v>PORT NARVIN PRIMARY SCHOOL</v>
          </cell>
          <cell r="J334" t="str">
            <v>PS</v>
          </cell>
          <cell r="K334" t="str">
            <v>No</v>
          </cell>
          <cell r="L334" t="str">
            <v xml:space="preserve">1 2 3 4 5 6 </v>
          </cell>
          <cell r="M334">
            <v>119</v>
          </cell>
          <cell r="N334">
            <v>8900</v>
          </cell>
          <cell r="O334">
            <v>1059100</v>
          </cell>
          <cell r="Q334">
            <v>317730</v>
          </cell>
          <cell r="R334">
            <v>317730</v>
          </cell>
          <cell r="S334">
            <v>0</v>
          </cell>
          <cell r="T334">
            <v>635460</v>
          </cell>
          <cell r="U334">
            <v>635460</v>
          </cell>
        </row>
        <row r="335">
          <cell r="B335" t="str">
            <v>066475</v>
          </cell>
          <cell r="C335" t="str">
            <v>Port Patrick</v>
          </cell>
          <cell r="D335" t="str">
            <v>ENG</v>
          </cell>
          <cell r="E335" t="str">
            <v>Government of Vanuatu</v>
          </cell>
          <cell r="F335" t="str">
            <v>Aneityum</v>
          </cell>
          <cell r="G335" t="str">
            <v>Tafea</v>
          </cell>
          <cell r="H335" t="str">
            <v>0085010001</v>
          </cell>
          <cell r="I335" t="str">
            <v>PORT PATRICK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76</v>
          </cell>
          <cell r="N335">
            <v>8900</v>
          </cell>
          <cell r="O335">
            <v>676400</v>
          </cell>
          <cell r="Q335">
            <v>202920</v>
          </cell>
          <cell r="R335">
            <v>202920</v>
          </cell>
          <cell r="S335">
            <v>0</v>
          </cell>
          <cell r="T335">
            <v>405840</v>
          </cell>
          <cell r="U335">
            <v>405840</v>
          </cell>
        </row>
        <row r="336">
          <cell r="B336" t="str">
            <v>066476</v>
          </cell>
          <cell r="C336" t="str">
            <v>Port Resolution</v>
          </cell>
          <cell r="D336" t="str">
            <v>ENG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0084997001</v>
          </cell>
          <cell r="I336" t="str">
            <v>PORT RESOLUTION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97</v>
          </cell>
          <cell r="N336">
            <v>8900</v>
          </cell>
          <cell r="O336">
            <v>863300</v>
          </cell>
          <cell r="P336">
            <v>258990</v>
          </cell>
          <cell r="R336">
            <v>258990</v>
          </cell>
          <cell r="S336">
            <v>0</v>
          </cell>
          <cell r="T336">
            <v>258990</v>
          </cell>
          <cell r="U336">
            <v>258990</v>
          </cell>
        </row>
        <row r="337">
          <cell r="B337" t="str">
            <v>066480</v>
          </cell>
          <cell r="C337" t="str">
            <v>Tuhu</v>
          </cell>
          <cell r="D337" t="str">
            <v>ENG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0084998001</v>
          </cell>
          <cell r="I337" t="str">
            <v>TUHU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177</v>
          </cell>
          <cell r="N337">
            <v>8900</v>
          </cell>
          <cell r="O337">
            <v>1575300</v>
          </cell>
          <cell r="P337">
            <v>472590</v>
          </cell>
          <cell r="R337">
            <v>472590</v>
          </cell>
          <cell r="S337">
            <v>0</v>
          </cell>
          <cell r="T337">
            <v>472590</v>
          </cell>
          <cell r="U337">
            <v>472590</v>
          </cell>
        </row>
        <row r="338">
          <cell r="B338" t="str">
            <v>066483</v>
          </cell>
          <cell r="C338" t="str">
            <v>Yapilmai</v>
          </cell>
          <cell r="D338" t="str">
            <v>FRE</v>
          </cell>
          <cell r="E338" t="str">
            <v>Government of Vanuatu</v>
          </cell>
          <cell r="F338" t="str">
            <v>Tanna</v>
          </cell>
          <cell r="G338" t="str">
            <v>Tafea</v>
          </cell>
          <cell r="H338" t="str">
            <v>0084999001</v>
          </cell>
          <cell r="I338" t="str">
            <v>YAPILMAI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214</v>
          </cell>
          <cell r="N338">
            <v>8900</v>
          </cell>
          <cell r="O338">
            <v>1904600</v>
          </cell>
          <cell r="P338">
            <v>571380</v>
          </cell>
          <cell r="R338">
            <v>571380</v>
          </cell>
          <cell r="S338">
            <v>0</v>
          </cell>
          <cell r="T338">
            <v>571380</v>
          </cell>
          <cell r="U338">
            <v>571380</v>
          </cell>
        </row>
        <row r="339">
          <cell r="B339" t="str">
            <v>066484</v>
          </cell>
          <cell r="C339" t="str">
            <v>Yenavaten</v>
          </cell>
          <cell r="D339" t="str">
            <v>FRE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0085116001</v>
          </cell>
          <cell r="I339" t="str">
            <v>YENAUATEN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140</v>
          </cell>
          <cell r="N339">
            <v>8900</v>
          </cell>
          <cell r="O339">
            <v>1246000</v>
          </cell>
          <cell r="Q339">
            <v>373800</v>
          </cell>
          <cell r="R339">
            <v>373800</v>
          </cell>
          <cell r="S339">
            <v>0</v>
          </cell>
          <cell r="T339">
            <v>747600</v>
          </cell>
          <cell r="U339">
            <v>747600</v>
          </cell>
        </row>
        <row r="340">
          <cell r="B340" t="str">
            <v>066485</v>
          </cell>
          <cell r="C340" t="str">
            <v>Yenumakel</v>
          </cell>
          <cell r="D340" t="str">
            <v>FRE</v>
          </cell>
          <cell r="E340" t="str">
            <v>Government of Vanuatu</v>
          </cell>
          <cell r="F340" t="str">
            <v>Tanna</v>
          </cell>
          <cell r="G340" t="str">
            <v>Tafea</v>
          </cell>
          <cell r="H340" t="str">
            <v>0085001001</v>
          </cell>
          <cell r="I340" t="str">
            <v>YENUMAKEL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38</v>
          </cell>
          <cell r="N340">
            <v>8900</v>
          </cell>
          <cell r="O340">
            <v>338200</v>
          </cell>
          <cell r="Q340">
            <v>101460</v>
          </cell>
          <cell r="R340">
            <v>101460</v>
          </cell>
          <cell r="S340">
            <v>0</v>
          </cell>
          <cell r="T340">
            <v>202920</v>
          </cell>
          <cell r="U340">
            <v>202920</v>
          </cell>
        </row>
        <row r="341">
          <cell r="B341" t="str">
            <v>066486</v>
          </cell>
          <cell r="C341" t="str">
            <v>Yevenkula</v>
          </cell>
          <cell r="D341" t="str">
            <v>ENG</v>
          </cell>
          <cell r="E341" t="str">
            <v>Government of Vanuatu</v>
          </cell>
          <cell r="F341" t="str">
            <v>Tanna</v>
          </cell>
          <cell r="G341" t="str">
            <v>Tafea</v>
          </cell>
          <cell r="H341" t="str">
            <v>0085002001</v>
          </cell>
          <cell r="I341" t="str">
            <v>YEVENKULA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163</v>
          </cell>
          <cell r="N341">
            <v>8900</v>
          </cell>
          <cell r="O341">
            <v>1450700</v>
          </cell>
          <cell r="Q341">
            <v>435210</v>
          </cell>
          <cell r="R341">
            <v>435210</v>
          </cell>
          <cell r="S341">
            <v>0</v>
          </cell>
          <cell r="T341">
            <v>870420</v>
          </cell>
          <cell r="U341">
            <v>870420</v>
          </cell>
        </row>
        <row r="342">
          <cell r="B342" t="str">
            <v>022244</v>
          </cell>
          <cell r="C342" t="str">
            <v>Vusiroro</v>
          </cell>
          <cell r="D342" t="str">
            <v>FRE</v>
          </cell>
          <cell r="E342" t="str">
            <v>Church (Government Assisted)</v>
          </cell>
          <cell r="F342" t="str">
            <v>Santo</v>
          </cell>
          <cell r="G342" t="str">
            <v>Sanma</v>
          </cell>
          <cell r="H342" t="str">
            <v>0084668001</v>
          </cell>
          <cell r="I342" t="str">
            <v>VUSIRORO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27</v>
          </cell>
          <cell r="N342">
            <v>8900</v>
          </cell>
          <cell r="O342">
            <v>240300</v>
          </cell>
          <cell r="P342">
            <v>72090</v>
          </cell>
          <cell r="R342">
            <v>72090</v>
          </cell>
          <cell r="S342">
            <v>0</v>
          </cell>
          <cell r="T342">
            <v>72090</v>
          </cell>
          <cell r="U342">
            <v>72090</v>
          </cell>
        </row>
        <row r="343">
          <cell r="B343" t="str">
            <v>022278</v>
          </cell>
          <cell r="C343" t="str">
            <v>Winsao</v>
          </cell>
          <cell r="D343" t="str">
            <v>ENG</v>
          </cell>
          <cell r="E343" t="str">
            <v>Government of Vanuatu</v>
          </cell>
          <cell r="F343" t="str">
            <v>Santo</v>
          </cell>
          <cell r="G343" t="str">
            <v>Sanma</v>
          </cell>
          <cell r="H343" t="str">
            <v>0098397001</v>
          </cell>
          <cell r="I343" t="str">
            <v>WINSAO PRIMARY SCHOOL</v>
          </cell>
          <cell r="J343" t="str">
            <v>PS</v>
          </cell>
          <cell r="K343" t="str">
            <v>No</v>
          </cell>
          <cell r="L343" t="str">
            <v xml:space="preserve">1 2 3 4 5 6 </v>
          </cell>
          <cell r="M343">
            <v>32</v>
          </cell>
          <cell r="N343">
            <v>8900</v>
          </cell>
          <cell r="O343">
            <v>284800</v>
          </cell>
          <cell r="P343">
            <v>85440</v>
          </cell>
          <cell r="R343">
            <v>85440</v>
          </cell>
          <cell r="S343">
            <v>0</v>
          </cell>
          <cell r="T343">
            <v>85440</v>
          </cell>
          <cell r="U343">
            <v>85440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fa Eigible PS T3-Bank V"/>
      <sheetName val="Tranche 1 Actual 2024"/>
      <sheetName val="Tranche 2 Actual 2024"/>
    </sheetNames>
    <sheetDataSet>
      <sheetData sheetId="0"/>
      <sheetData sheetId="1">
        <row r="12">
          <cell r="B12" t="str">
            <v>010106</v>
          </cell>
          <cell r="C12" t="str">
            <v>Losalava</v>
          </cell>
          <cell r="D12" t="str">
            <v>ENG</v>
          </cell>
          <cell r="E12" t="str">
            <v>Church (Government Assisted)</v>
          </cell>
          <cell r="F12" t="str">
            <v>Gaua</v>
          </cell>
          <cell r="G12" t="str">
            <v>Torba</v>
          </cell>
          <cell r="H12" t="str">
            <v>0084559001</v>
          </cell>
          <cell r="I12" t="str">
            <v>LOSOLAVA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159</v>
          </cell>
          <cell r="N12">
            <v>8900</v>
          </cell>
          <cell r="O12">
            <v>1415100</v>
          </cell>
          <cell r="P12">
            <v>424530</v>
          </cell>
          <cell r="Q12">
            <v>0</v>
          </cell>
          <cell r="R12">
            <v>424530</v>
          </cell>
          <cell r="S12">
            <v>424530</v>
          </cell>
        </row>
        <row r="13">
          <cell r="B13" t="str">
            <v>010113</v>
          </cell>
          <cell r="C13" t="str">
            <v>Sarantar</v>
          </cell>
          <cell r="D13" t="str">
            <v>ENG</v>
          </cell>
          <cell r="E13" t="str">
            <v>Government of Vanuatu</v>
          </cell>
          <cell r="F13" t="str">
            <v>Gaua</v>
          </cell>
          <cell r="G13" t="str">
            <v>Torba</v>
          </cell>
          <cell r="H13" t="str">
            <v>0084561001</v>
          </cell>
          <cell r="I13" t="str">
            <v>SARANTAR PRIMARY SCHOOL</v>
          </cell>
          <cell r="J13" t="str">
            <v>PS</v>
          </cell>
          <cell r="K13" t="str">
            <v>No</v>
          </cell>
          <cell r="L13" t="str">
            <v xml:space="preserve">1 2 3 4 5 6 </v>
          </cell>
          <cell r="M13">
            <v>55</v>
          </cell>
          <cell r="N13">
            <v>8900</v>
          </cell>
          <cell r="O13">
            <v>489500</v>
          </cell>
          <cell r="P13">
            <v>146850</v>
          </cell>
          <cell r="Q13">
            <v>0</v>
          </cell>
          <cell r="R13">
            <v>146850</v>
          </cell>
          <cell r="S13">
            <v>146850</v>
          </cell>
        </row>
        <row r="14">
          <cell r="B14" t="str">
            <v>010119</v>
          </cell>
          <cell r="C14" t="str">
            <v>Vaget</v>
          </cell>
          <cell r="D14" t="str">
            <v>ENG</v>
          </cell>
          <cell r="E14" t="str">
            <v>Church (Government Assisted)</v>
          </cell>
          <cell r="F14" t="str">
            <v>Gaua</v>
          </cell>
          <cell r="G14" t="str">
            <v>Torba</v>
          </cell>
          <cell r="H14" t="str">
            <v>0084562001</v>
          </cell>
          <cell r="I14" t="str">
            <v>VAGET PRIMARY SCHOOL</v>
          </cell>
          <cell r="J14" t="str">
            <v>PS</v>
          </cell>
          <cell r="K14" t="str">
            <v>No</v>
          </cell>
          <cell r="L14" t="str">
            <v xml:space="preserve">1 2 3 4 5 6 7 8 </v>
          </cell>
          <cell r="M14">
            <v>115</v>
          </cell>
          <cell r="N14">
            <v>8900</v>
          </cell>
          <cell r="O14">
            <v>1023500</v>
          </cell>
          <cell r="P14">
            <v>307050</v>
          </cell>
          <cell r="Q14">
            <v>0</v>
          </cell>
          <cell r="R14">
            <v>307050</v>
          </cell>
          <cell r="S14">
            <v>307050</v>
          </cell>
        </row>
        <row r="15">
          <cell r="B15" t="str">
            <v>010121</v>
          </cell>
          <cell r="C15" t="str">
            <v>Silva Memorial (Vales)</v>
          </cell>
          <cell r="D15" t="str">
            <v>ENG</v>
          </cell>
          <cell r="E15" t="str">
            <v>Government of Vanuatu</v>
          </cell>
          <cell r="F15" t="str">
            <v>Gaua</v>
          </cell>
          <cell r="G15" t="str">
            <v>Torba</v>
          </cell>
          <cell r="H15" t="str">
            <v>0084563001</v>
          </cell>
          <cell r="I15" t="str">
            <v>VALES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65</v>
          </cell>
          <cell r="N15">
            <v>8900</v>
          </cell>
          <cell r="O15">
            <v>578500</v>
          </cell>
          <cell r="P15">
            <v>173550</v>
          </cell>
          <cell r="Q15">
            <v>0</v>
          </cell>
          <cell r="R15">
            <v>173550</v>
          </cell>
          <cell r="S15">
            <v>173550</v>
          </cell>
        </row>
        <row r="16">
          <cell r="B16" t="str">
            <v>010305</v>
          </cell>
          <cell r="C16" t="str">
            <v>Vaes (Lequel)</v>
          </cell>
          <cell r="D16" t="str">
            <v>ENG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0084564001</v>
          </cell>
          <cell r="I16" t="str">
            <v>LEQUEL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47</v>
          </cell>
          <cell r="N16">
            <v>8900</v>
          </cell>
          <cell r="O16">
            <v>418300</v>
          </cell>
          <cell r="P16">
            <v>125490</v>
          </cell>
          <cell r="Q16">
            <v>0</v>
          </cell>
          <cell r="R16">
            <v>125490</v>
          </cell>
          <cell r="S16">
            <v>125490</v>
          </cell>
        </row>
        <row r="17">
          <cell r="B17" t="str">
            <v>010308</v>
          </cell>
          <cell r="C17" t="str">
            <v>Nergar</v>
          </cell>
          <cell r="D17" t="str">
            <v>FRE</v>
          </cell>
          <cell r="E17" t="str">
            <v>Government of Vanuatu</v>
          </cell>
          <cell r="F17" t="str">
            <v>Mere Lava</v>
          </cell>
          <cell r="G17" t="str">
            <v>Torba</v>
          </cell>
          <cell r="H17" t="str">
            <v>0084565001</v>
          </cell>
          <cell r="I17" t="str">
            <v>NEGAR PRIMARY SCHOOL</v>
          </cell>
          <cell r="J17" t="str">
            <v>PS</v>
          </cell>
          <cell r="K17" t="str">
            <v>No</v>
          </cell>
          <cell r="L17" t="str">
            <v xml:space="preserve">1 2 3 4 5 6 </v>
          </cell>
          <cell r="M17">
            <v>50</v>
          </cell>
          <cell r="N17">
            <v>8900</v>
          </cell>
          <cell r="O17">
            <v>445000</v>
          </cell>
          <cell r="P17">
            <v>133500</v>
          </cell>
          <cell r="Q17">
            <v>0</v>
          </cell>
          <cell r="R17">
            <v>133500</v>
          </cell>
          <cell r="S17">
            <v>133500</v>
          </cell>
        </row>
        <row r="18">
          <cell r="B18" t="str">
            <v>010316</v>
          </cell>
          <cell r="C18" t="str">
            <v>Tasvare</v>
          </cell>
          <cell r="D18" t="str">
            <v>ENG</v>
          </cell>
          <cell r="E18" t="str">
            <v>Government of Vanuatu</v>
          </cell>
          <cell r="F18" t="str">
            <v>Mere Lava</v>
          </cell>
          <cell r="G18" t="str">
            <v>Torba</v>
          </cell>
          <cell r="H18" t="str">
            <v>0084567001</v>
          </cell>
          <cell r="I18" t="str">
            <v>TASVARE PRIMARY SCHOOL</v>
          </cell>
          <cell r="J18" t="str">
            <v>PS</v>
          </cell>
          <cell r="K18" t="str">
            <v>No</v>
          </cell>
          <cell r="L18" t="str">
            <v xml:space="preserve">1 2 3 4 5 6 </v>
          </cell>
          <cell r="M18">
            <v>37</v>
          </cell>
          <cell r="N18">
            <v>8900</v>
          </cell>
          <cell r="O18">
            <v>329300</v>
          </cell>
          <cell r="P18">
            <v>98790</v>
          </cell>
          <cell r="Q18">
            <v>0</v>
          </cell>
          <cell r="R18">
            <v>98790</v>
          </cell>
          <cell r="S18">
            <v>98790</v>
          </cell>
        </row>
        <row r="19">
          <cell r="B19" t="str">
            <v>010401</v>
          </cell>
          <cell r="C19" t="str">
            <v>Baldwin Lonsdale Memorial (BLMS)</v>
          </cell>
          <cell r="D19" t="str">
            <v>ENG</v>
          </cell>
          <cell r="E19" t="str">
            <v>Government of Vanuatu</v>
          </cell>
          <cell r="F19" t="str">
            <v>Vanua Lava</v>
          </cell>
          <cell r="G19" t="str">
            <v>Torba</v>
          </cell>
          <cell r="H19" t="str">
            <v>0084581001</v>
          </cell>
          <cell r="I19" t="str">
            <v>AREP PRIMARY SCHOOL</v>
          </cell>
          <cell r="J19" t="str">
            <v>PS</v>
          </cell>
          <cell r="K19" t="str">
            <v>Yes</v>
          </cell>
          <cell r="L19" t="str">
            <v xml:space="preserve">1 2 3 4 5 6 </v>
          </cell>
          <cell r="M19">
            <v>120</v>
          </cell>
          <cell r="N19">
            <v>8900</v>
          </cell>
          <cell r="O19">
            <v>1068000</v>
          </cell>
          <cell r="P19">
            <v>320400</v>
          </cell>
          <cell r="Q19">
            <v>0</v>
          </cell>
          <cell r="R19">
            <v>320400</v>
          </cell>
          <cell r="S19">
            <v>320400</v>
          </cell>
        </row>
        <row r="20">
          <cell r="B20" t="str">
            <v>0104095</v>
          </cell>
          <cell r="C20" t="str">
            <v>Ecole Primaire de Baldwin Lonsdale Memorial (BLMS)</v>
          </cell>
          <cell r="D20" t="str">
            <v>FRE</v>
          </cell>
          <cell r="E20" t="str">
            <v>Government of Vanuatu</v>
          </cell>
          <cell r="F20" t="str">
            <v>Vanua Lava</v>
          </cell>
          <cell r="G20" t="str">
            <v>Torba</v>
          </cell>
          <cell r="H20" t="str">
            <v>0084581001</v>
          </cell>
          <cell r="I20" t="str">
            <v>AREP PRIMARY SCHOOL</v>
          </cell>
          <cell r="J20" t="str">
            <v>PS</v>
          </cell>
          <cell r="K20" t="str">
            <v>Yes</v>
          </cell>
          <cell r="L20" t="str">
            <v xml:space="preserve">1 2 3 4 5 6 </v>
          </cell>
          <cell r="M20">
            <v>68</v>
          </cell>
          <cell r="N20">
            <v>8900</v>
          </cell>
          <cell r="O20">
            <v>605200</v>
          </cell>
          <cell r="P20">
            <v>181560</v>
          </cell>
          <cell r="Q20">
            <v>0</v>
          </cell>
          <cell r="R20">
            <v>181560</v>
          </cell>
          <cell r="S20">
            <v>181560</v>
          </cell>
        </row>
        <row r="21">
          <cell r="B21" t="str">
            <v>010411</v>
          </cell>
          <cell r="C21" t="str">
            <v>Sanlang</v>
          </cell>
          <cell r="D21" t="str">
            <v>ENG</v>
          </cell>
          <cell r="E21" t="str">
            <v>Church (Government Assisted)</v>
          </cell>
          <cell r="F21" t="str">
            <v>Vanua Lava</v>
          </cell>
          <cell r="G21" t="str">
            <v>Torba</v>
          </cell>
          <cell r="H21" t="str">
            <v>0084569001</v>
          </cell>
          <cell r="I21" t="str">
            <v>SANLANG PRIMARY SCHOOL</v>
          </cell>
          <cell r="J21" t="str">
            <v>PS</v>
          </cell>
          <cell r="K21" t="str">
            <v>No</v>
          </cell>
          <cell r="L21" t="str">
            <v xml:space="preserve">1 2 3 4 5 6 7 8 </v>
          </cell>
          <cell r="M21">
            <v>167</v>
          </cell>
          <cell r="N21">
            <v>8900</v>
          </cell>
          <cell r="O21">
            <v>1486300</v>
          </cell>
          <cell r="P21">
            <v>445890</v>
          </cell>
          <cell r="Q21">
            <v>0</v>
          </cell>
          <cell r="R21">
            <v>445890</v>
          </cell>
          <cell r="S21">
            <v>445890</v>
          </cell>
        </row>
        <row r="22">
          <cell r="B22" t="str">
            <v>0104115</v>
          </cell>
          <cell r="C22" t="str">
            <v>Gneretuvuro</v>
          </cell>
          <cell r="D22" t="str">
            <v>FRE</v>
          </cell>
          <cell r="E22" t="str">
            <v>Government of Vanuatu</v>
          </cell>
          <cell r="F22" t="str">
            <v>Vanua Lava</v>
          </cell>
          <cell r="G22" t="str">
            <v>Torba</v>
          </cell>
          <cell r="H22" t="str">
            <v>0098403001</v>
          </cell>
          <cell r="I22" t="str">
            <v>GNERETUVURO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44</v>
          </cell>
          <cell r="N22">
            <v>8900</v>
          </cell>
          <cell r="O22">
            <v>391600</v>
          </cell>
          <cell r="P22">
            <v>117480</v>
          </cell>
          <cell r="Q22">
            <v>0</v>
          </cell>
          <cell r="R22">
            <v>117480</v>
          </cell>
          <cell r="S22">
            <v>117480</v>
          </cell>
        </row>
        <row r="23">
          <cell r="B23" t="str">
            <v>010422</v>
          </cell>
          <cell r="C23" t="str">
            <v>Ecole de Nelson (Vatop)</v>
          </cell>
          <cell r="D23" t="str">
            <v>FRE</v>
          </cell>
          <cell r="E23" t="str">
            <v>Government of Vanuatu</v>
          </cell>
          <cell r="F23" t="str">
            <v>Vanua Lava</v>
          </cell>
          <cell r="G23" t="str">
            <v>Torba</v>
          </cell>
          <cell r="H23" t="str">
            <v>0084568001</v>
          </cell>
          <cell r="I23" t="str">
            <v>NELSON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29</v>
          </cell>
          <cell r="N23">
            <v>8900</v>
          </cell>
          <cell r="O23">
            <v>258100</v>
          </cell>
          <cell r="P23">
            <v>77430</v>
          </cell>
          <cell r="Q23">
            <v>0</v>
          </cell>
          <cell r="R23">
            <v>77430</v>
          </cell>
          <cell r="S23">
            <v>77430</v>
          </cell>
        </row>
        <row r="24">
          <cell r="B24" t="str">
            <v>010424</v>
          </cell>
          <cell r="C24" t="str">
            <v>Wosok</v>
          </cell>
          <cell r="D24" t="str">
            <v>FRE</v>
          </cell>
          <cell r="E24" t="str">
            <v>Government of Vanuatu</v>
          </cell>
          <cell r="F24" t="str">
            <v>Vanua Lava</v>
          </cell>
          <cell r="G24" t="str">
            <v>Torba</v>
          </cell>
          <cell r="H24" t="str">
            <v>0084571001</v>
          </cell>
          <cell r="I24" t="str">
            <v>WOSOK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59</v>
          </cell>
          <cell r="N24">
            <v>8900</v>
          </cell>
          <cell r="O24">
            <v>525100</v>
          </cell>
          <cell r="P24">
            <v>157530</v>
          </cell>
          <cell r="Q24">
            <v>0</v>
          </cell>
          <cell r="R24">
            <v>157530</v>
          </cell>
          <cell r="S24">
            <v>157530</v>
          </cell>
        </row>
        <row r="25">
          <cell r="B25" t="str">
            <v>010517</v>
          </cell>
          <cell r="C25" t="str">
            <v>Telhei</v>
          </cell>
          <cell r="D25" t="str">
            <v>ENG</v>
          </cell>
          <cell r="E25" t="str">
            <v>Church (Government Assisted)</v>
          </cell>
          <cell r="F25" t="str">
            <v>Mota Lava</v>
          </cell>
          <cell r="G25" t="str">
            <v>Torba</v>
          </cell>
          <cell r="H25" t="str">
            <v>0084572001</v>
          </cell>
          <cell r="I25" t="str">
            <v>TELHEI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190</v>
          </cell>
          <cell r="N25">
            <v>8900</v>
          </cell>
          <cell r="O25">
            <v>1691000</v>
          </cell>
          <cell r="P25">
            <v>507300</v>
          </cell>
          <cell r="Q25">
            <v>0</v>
          </cell>
          <cell r="R25">
            <v>507300</v>
          </cell>
          <cell r="S25">
            <v>507300</v>
          </cell>
        </row>
        <row r="26">
          <cell r="B26" t="str">
            <v>010518</v>
          </cell>
          <cell r="C26" t="str">
            <v>Telvet</v>
          </cell>
          <cell r="D26" t="str">
            <v>FRE</v>
          </cell>
          <cell r="E26" t="str">
            <v>Government of Vanuatu</v>
          </cell>
          <cell r="F26" t="str">
            <v>Mota Lava</v>
          </cell>
          <cell r="G26" t="str">
            <v>Torba</v>
          </cell>
          <cell r="H26" t="str">
            <v>0084580001</v>
          </cell>
          <cell r="I26" t="str">
            <v>TELVET PRIMARY SCHOOL</v>
          </cell>
          <cell r="J26" t="str">
            <v>PS</v>
          </cell>
          <cell r="K26" t="str">
            <v>No</v>
          </cell>
          <cell r="L26" t="str">
            <v xml:space="preserve">1 2 3 4 5 6 </v>
          </cell>
          <cell r="M26">
            <v>56</v>
          </cell>
          <cell r="N26">
            <v>8900</v>
          </cell>
          <cell r="O26">
            <v>498400</v>
          </cell>
          <cell r="P26">
            <v>149520</v>
          </cell>
          <cell r="Q26">
            <v>0</v>
          </cell>
          <cell r="R26">
            <v>149520</v>
          </cell>
          <cell r="S26">
            <v>149520</v>
          </cell>
        </row>
        <row r="27">
          <cell r="B27" t="str">
            <v>010523</v>
          </cell>
          <cell r="C27" t="str">
            <v>Wongyeskei</v>
          </cell>
          <cell r="D27" t="str">
            <v>FRE</v>
          </cell>
          <cell r="E27" t="str">
            <v>Government of Vanuatu</v>
          </cell>
          <cell r="F27" t="str">
            <v>Mota Lava</v>
          </cell>
          <cell r="G27" t="str">
            <v>Torba</v>
          </cell>
          <cell r="H27" t="str">
            <v>0084573001</v>
          </cell>
          <cell r="I27" t="str">
            <v>WONGYESKEI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72</v>
          </cell>
          <cell r="N27">
            <v>8900</v>
          </cell>
          <cell r="O27">
            <v>640800</v>
          </cell>
          <cell r="P27">
            <v>192240</v>
          </cell>
          <cell r="Q27">
            <v>0</v>
          </cell>
          <cell r="R27">
            <v>192240</v>
          </cell>
          <cell r="S27">
            <v>192240</v>
          </cell>
        </row>
        <row r="28">
          <cell r="B28" t="str">
            <v>010609</v>
          </cell>
          <cell r="C28" t="str">
            <v>Pasalele</v>
          </cell>
          <cell r="D28" t="str">
            <v>ENG</v>
          </cell>
          <cell r="E28" t="str">
            <v>Church (Government Assisted)</v>
          </cell>
          <cell r="F28" t="str">
            <v>Mota</v>
          </cell>
          <cell r="G28" t="str">
            <v>Torba</v>
          </cell>
          <cell r="H28" t="str">
            <v>0084574001</v>
          </cell>
          <cell r="I28" t="str">
            <v>PASLELE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84</v>
          </cell>
          <cell r="N28">
            <v>8900</v>
          </cell>
          <cell r="O28">
            <v>747600</v>
          </cell>
          <cell r="P28">
            <v>224280</v>
          </cell>
          <cell r="Q28">
            <v>0</v>
          </cell>
          <cell r="R28">
            <v>224280</v>
          </cell>
          <cell r="S28">
            <v>224280</v>
          </cell>
        </row>
        <row r="29">
          <cell r="B29" t="str">
            <v>010914</v>
          </cell>
          <cell r="C29" t="str">
            <v>Shelil</v>
          </cell>
          <cell r="D29" t="str">
            <v>ENG</v>
          </cell>
          <cell r="E29" t="str">
            <v>Government of Vanuatu</v>
          </cell>
          <cell r="F29" t="str">
            <v>Ureparapara</v>
          </cell>
          <cell r="G29" t="str">
            <v>Torba</v>
          </cell>
          <cell r="H29" t="str">
            <v>0084575001</v>
          </cell>
          <cell r="I29" t="str">
            <v>SHELIL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37</v>
          </cell>
          <cell r="N29">
            <v>8900</v>
          </cell>
          <cell r="O29">
            <v>329300</v>
          </cell>
          <cell r="P29">
            <v>98790</v>
          </cell>
          <cell r="Q29">
            <v>0</v>
          </cell>
          <cell r="R29">
            <v>98790</v>
          </cell>
          <cell r="S29">
            <v>98790</v>
          </cell>
        </row>
        <row r="30">
          <cell r="B30" t="str">
            <v>010915</v>
          </cell>
          <cell r="C30" t="str">
            <v>Shem Rolley</v>
          </cell>
          <cell r="D30" t="str">
            <v>ENG</v>
          </cell>
          <cell r="E30" t="str">
            <v>Church (Government Assisted)</v>
          </cell>
          <cell r="F30" t="str">
            <v>Ureparapara</v>
          </cell>
          <cell r="G30" t="str">
            <v>Torba</v>
          </cell>
          <cell r="H30" t="str">
            <v>0084576001</v>
          </cell>
          <cell r="I30" t="str">
            <v>SHEM ROLLEY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44</v>
          </cell>
          <cell r="N30">
            <v>8900</v>
          </cell>
          <cell r="O30">
            <v>391600</v>
          </cell>
          <cell r="P30">
            <v>117480</v>
          </cell>
          <cell r="Q30">
            <v>0</v>
          </cell>
          <cell r="R30">
            <v>117480</v>
          </cell>
          <cell r="S30">
            <v>117480</v>
          </cell>
        </row>
        <row r="31">
          <cell r="B31" t="str">
            <v>011003</v>
          </cell>
          <cell r="C31" t="str">
            <v>Bagavegug</v>
          </cell>
          <cell r="D31" t="str">
            <v>ENG</v>
          </cell>
          <cell r="E31" t="str">
            <v>Government of Vanuatu</v>
          </cell>
          <cell r="F31" t="str">
            <v>Toga</v>
          </cell>
          <cell r="G31" t="str">
            <v>Torba</v>
          </cell>
          <cell r="H31" t="str">
            <v>0084577001</v>
          </cell>
          <cell r="I31" t="str">
            <v>BAKAVEGUG PRIMARY SCHOOL</v>
          </cell>
          <cell r="J31" t="str">
            <v>PS</v>
          </cell>
          <cell r="K31" t="str">
            <v>No</v>
          </cell>
          <cell r="L31" t="str">
            <v xml:space="preserve">1 2 3 4 5 6 </v>
          </cell>
          <cell r="M31">
            <v>96</v>
          </cell>
          <cell r="N31">
            <v>8900</v>
          </cell>
          <cell r="O31">
            <v>854400</v>
          </cell>
          <cell r="P31">
            <v>256320</v>
          </cell>
          <cell r="Q31">
            <v>0</v>
          </cell>
          <cell r="R31">
            <v>256320</v>
          </cell>
          <cell r="S31">
            <v>256320</v>
          </cell>
        </row>
        <row r="32">
          <cell r="B32" t="str">
            <v>011110</v>
          </cell>
          <cell r="C32" t="str">
            <v>Robin Memorial</v>
          </cell>
          <cell r="D32" t="str">
            <v>ENG</v>
          </cell>
          <cell r="E32" t="str">
            <v>Church (Government Assisted)</v>
          </cell>
          <cell r="F32" t="str">
            <v>Loh</v>
          </cell>
          <cell r="G32" t="str">
            <v>Torba</v>
          </cell>
          <cell r="H32" t="str">
            <v>0084578001</v>
          </cell>
          <cell r="I32" t="str">
            <v>ROBIN PRIMARY SCHOOL</v>
          </cell>
          <cell r="J32" t="str">
            <v>PS</v>
          </cell>
          <cell r="K32" t="str">
            <v>No</v>
          </cell>
          <cell r="L32" t="str">
            <v xml:space="preserve">1 2 3 4 5 6 7 8 </v>
          </cell>
          <cell r="M32">
            <v>63</v>
          </cell>
          <cell r="N32">
            <v>8900</v>
          </cell>
          <cell r="O32">
            <v>560700</v>
          </cell>
          <cell r="P32">
            <v>168210</v>
          </cell>
          <cell r="Q32">
            <v>0</v>
          </cell>
          <cell r="R32">
            <v>168210</v>
          </cell>
          <cell r="S32">
            <v>168210</v>
          </cell>
        </row>
        <row r="33">
          <cell r="B33" t="str">
            <v>011407</v>
          </cell>
          <cell r="C33" t="str">
            <v>Martin</v>
          </cell>
          <cell r="D33" t="str">
            <v>ENG</v>
          </cell>
          <cell r="E33" t="str">
            <v>Government of Vanuatu</v>
          </cell>
          <cell r="F33" t="str">
            <v>Hiu</v>
          </cell>
          <cell r="G33" t="str">
            <v>Torba</v>
          </cell>
          <cell r="H33" t="str">
            <v>0084579001</v>
          </cell>
          <cell r="I33" t="str">
            <v>MARTIN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55</v>
          </cell>
          <cell r="N33">
            <v>8900</v>
          </cell>
          <cell r="O33">
            <v>489500</v>
          </cell>
          <cell r="P33">
            <v>146850</v>
          </cell>
          <cell r="Q33">
            <v>0</v>
          </cell>
          <cell r="R33">
            <v>146850</v>
          </cell>
          <cell r="S33">
            <v>146850</v>
          </cell>
        </row>
        <row r="34">
          <cell r="B34" t="str">
            <v>022101</v>
          </cell>
          <cell r="C34" t="str">
            <v>Alowaru</v>
          </cell>
          <cell r="D34" t="str">
            <v>ENG</v>
          </cell>
          <cell r="E34" t="str">
            <v>Government of Vanuatu</v>
          </cell>
          <cell r="F34" t="str">
            <v>Malo</v>
          </cell>
          <cell r="G34" t="str">
            <v>Sanma</v>
          </cell>
          <cell r="H34" t="str">
            <v>0084590001</v>
          </cell>
          <cell r="I34" t="str">
            <v>ALOWARU PRIMARY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65</v>
          </cell>
          <cell r="N34">
            <v>8900</v>
          </cell>
          <cell r="O34">
            <v>578500</v>
          </cell>
          <cell r="P34">
            <v>173550</v>
          </cell>
          <cell r="Q34">
            <v>0</v>
          </cell>
          <cell r="R34">
            <v>173550</v>
          </cell>
          <cell r="S34">
            <v>173550</v>
          </cell>
        </row>
        <row r="35">
          <cell r="B35" t="str">
            <v>022102</v>
          </cell>
          <cell r="C35" t="str">
            <v>Amapelau/Mati</v>
          </cell>
          <cell r="D35" t="str">
            <v>ENG</v>
          </cell>
          <cell r="E35" t="str">
            <v>Church (Government Assisted)</v>
          </cell>
          <cell r="F35" t="str">
            <v>Malo</v>
          </cell>
          <cell r="G35" t="str">
            <v>Sanma</v>
          </cell>
          <cell r="H35" t="str">
            <v>0091201001</v>
          </cell>
          <cell r="I35" t="str">
            <v>AMAPELAO PRIMARY SCHOOL</v>
          </cell>
          <cell r="J35" t="str">
            <v>PS</v>
          </cell>
          <cell r="K35" t="str">
            <v>No</v>
          </cell>
          <cell r="L35" t="str">
            <v xml:space="preserve">1 2 3 4 5 6 7 8 </v>
          </cell>
          <cell r="M35">
            <v>82</v>
          </cell>
          <cell r="N35">
            <v>8900</v>
          </cell>
          <cell r="O35">
            <v>729800</v>
          </cell>
          <cell r="P35">
            <v>218940</v>
          </cell>
          <cell r="Q35">
            <v>0</v>
          </cell>
          <cell r="R35">
            <v>218940</v>
          </cell>
          <cell r="S35">
            <v>218940</v>
          </cell>
        </row>
        <row r="36">
          <cell r="B36" t="str">
            <v>0221501</v>
          </cell>
          <cell r="C36" t="str">
            <v>Ambakura</v>
          </cell>
          <cell r="D36" t="str">
            <v>FRE</v>
          </cell>
          <cell r="E36" t="str">
            <v>Government of Vanuatu</v>
          </cell>
          <cell r="F36" t="str">
            <v>Malo</v>
          </cell>
          <cell r="G36" t="str">
            <v>Sanma</v>
          </cell>
          <cell r="H36" t="str">
            <v>0098422001</v>
          </cell>
          <cell r="I36" t="str">
            <v>AMBAKURA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29</v>
          </cell>
          <cell r="N36">
            <v>8900</v>
          </cell>
          <cell r="O36">
            <v>258100</v>
          </cell>
          <cell r="P36">
            <v>77430</v>
          </cell>
          <cell r="Q36">
            <v>0</v>
          </cell>
          <cell r="R36">
            <v>77430</v>
          </cell>
          <cell r="S36">
            <v>77430</v>
          </cell>
        </row>
        <row r="37">
          <cell r="B37" t="str">
            <v>022103</v>
          </cell>
          <cell r="C37" t="str">
            <v>Avunatari Primary</v>
          </cell>
          <cell r="D37" t="str">
            <v>ENG</v>
          </cell>
          <cell r="E37" t="str">
            <v>Government of Vanuatu</v>
          </cell>
          <cell r="F37" t="str">
            <v>Malo</v>
          </cell>
          <cell r="G37" t="str">
            <v>Sanma</v>
          </cell>
          <cell r="H37" t="str">
            <v>0084591001</v>
          </cell>
          <cell r="I37" t="str">
            <v>AVUNATARI PRIMARY SCHOOL</v>
          </cell>
          <cell r="J37" t="str">
            <v>PS</v>
          </cell>
          <cell r="K37" t="str">
            <v>No</v>
          </cell>
          <cell r="L37" t="str">
            <v xml:space="preserve">1 2 3 4 5 6 7 8 </v>
          </cell>
          <cell r="M37">
            <v>150</v>
          </cell>
          <cell r="N37">
            <v>8900</v>
          </cell>
          <cell r="O37">
            <v>1335000</v>
          </cell>
          <cell r="P37">
            <v>400500</v>
          </cell>
          <cell r="Q37">
            <v>0</v>
          </cell>
          <cell r="R37">
            <v>400500</v>
          </cell>
          <cell r="S37">
            <v>400500</v>
          </cell>
        </row>
        <row r="38">
          <cell r="B38" t="str">
            <v>022204</v>
          </cell>
          <cell r="C38" t="str">
            <v>Balon Primary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0084597001</v>
          </cell>
          <cell r="I38" t="str">
            <v>BALON PRIMARY SCHOOL</v>
          </cell>
          <cell r="J38" t="str">
            <v>PS</v>
          </cell>
          <cell r="K38" t="str">
            <v>No</v>
          </cell>
          <cell r="L38" t="str">
            <v xml:space="preserve">1 2 3 4 5 6 </v>
          </cell>
          <cell r="M38">
            <v>129</v>
          </cell>
          <cell r="N38">
            <v>8900</v>
          </cell>
          <cell r="O38">
            <v>1148100</v>
          </cell>
          <cell r="P38">
            <v>344430</v>
          </cell>
          <cell r="Q38">
            <v>0</v>
          </cell>
          <cell r="R38">
            <v>344430</v>
          </cell>
          <cell r="S38">
            <v>344430</v>
          </cell>
        </row>
        <row r="39">
          <cell r="B39" t="str">
            <v>022106</v>
          </cell>
          <cell r="C39" t="str">
            <v>Banaviti Primary</v>
          </cell>
          <cell r="D39" t="str">
            <v>ENG</v>
          </cell>
          <cell r="E39" t="str">
            <v>Government of Vanuatu</v>
          </cell>
          <cell r="F39" t="str">
            <v>Malo</v>
          </cell>
          <cell r="G39" t="str">
            <v>Sanma</v>
          </cell>
          <cell r="H39" t="str">
            <v>0084592001</v>
          </cell>
          <cell r="I39" t="str">
            <v>BANAVITI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119</v>
          </cell>
          <cell r="N39">
            <v>8900</v>
          </cell>
          <cell r="O39">
            <v>1059100</v>
          </cell>
          <cell r="P39">
            <v>317730</v>
          </cell>
          <cell r="Q39">
            <v>0</v>
          </cell>
          <cell r="R39">
            <v>317730</v>
          </cell>
          <cell r="S39">
            <v>317730</v>
          </cell>
        </row>
        <row r="40">
          <cell r="B40" t="str">
            <v>022205</v>
          </cell>
          <cell r="C40" t="str">
            <v>Banban Primary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0084598001</v>
          </cell>
          <cell r="I40" t="str">
            <v>BANBAN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556</v>
          </cell>
          <cell r="N40">
            <v>8900</v>
          </cell>
          <cell r="O40">
            <v>4948400</v>
          </cell>
          <cell r="P40">
            <v>1484520</v>
          </cell>
          <cell r="Q40">
            <v>0</v>
          </cell>
          <cell r="R40">
            <v>1484520</v>
          </cell>
          <cell r="S40">
            <v>1484520</v>
          </cell>
        </row>
        <row r="41">
          <cell r="B41" t="str">
            <v>0222568</v>
          </cell>
          <cell r="C41" t="str">
            <v>Bene (Pacific Island) Christian Community</v>
          </cell>
          <cell r="D41" t="str">
            <v>ENG</v>
          </cell>
          <cell r="E41" t="str">
            <v>Government of Vanuatu</v>
          </cell>
          <cell r="F41" t="str">
            <v>Santo</v>
          </cell>
          <cell r="G41" t="str">
            <v>Sanma</v>
          </cell>
          <cell r="H41" t="str">
            <v>0201381001</v>
          </cell>
          <cell r="I41" t="str">
            <v>BENE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74</v>
          </cell>
          <cell r="N41">
            <v>8900</v>
          </cell>
          <cell r="O41">
            <v>658600</v>
          </cell>
          <cell r="P41">
            <v>197580</v>
          </cell>
          <cell r="Q41">
            <v>0</v>
          </cell>
          <cell r="R41">
            <v>197580</v>
          </cell>
          <cell r="S41">
            <v>197580</v>
          </cell>
        </row>
        <row r="42">
          <cell r="B42" t="str">
            <v>022007</v>
          </cell>
          <cell r="C42" t="str">
            <v>Bernier Bay Primary</v>
          </cell>
          <cell r="D42" t="str">
            <v>ENG</v>
          </cell>
          <cell r="E42" t="str">
            <v>Government of Vanuatu</v>
          </cell>
          <cell r="F42" t="str">
            <v>Aore</v>
          </cell>
          <cell r="G42" t="str">
            <v>Sanma</v>
          </cell>
          <cell r="H42" t="str">
            <v>0084642001</v>
          </cell>
          <cell r="I42" t="str">
            <v>BERNIER BAY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51</v>
          </cell>
          <cell r="N42">
            <v>8900</v>
          </cell>
          <cell r="O42">
            <v>453900</v>
          </cell>
          <cell r="P42">
            <v>136170</v>
          </cell>
          <cell r="Q42">
            <v>0</v>
          </cell>
          <cell r="R42">
            <v>136170</v>
          </cell>
          <cell r="S42">
            <v>136170</v>
          </cell>
        </row>
        <row r="43">
          <cell r="B43" t="str">
            <v>TLS37</v>
          </cell>
          <cell r="C43" t="str">
            <v>Bombua Primary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0186772001</v>
          </cell>
          <cell r="I43" t="str">
            <v>BOMBUA SECONDARY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218</v>
          </cell>
          <cell r="N43">
            <v>8900</v>
          </cell>
          <cell r="O43">
            <v>1940200</v>
          </cell>
          <cell r="P43">
            <v>582060</v>
          </cell>
          <cell r="Q43">
            <v>0</v>
          </cell>
          <cell r="R43">
            <v>582060</v>
          </cell>
          <cell r="S43">
            <v>582060</v>
          </cell>
        </row>
        <row r="44">
          <cell r="B44" t="str">
            <v>022209</v>
          </cell>
          <cell r="C44" t="str">
            <v>Butmas</v>
          </cell>
          <cell r="D44" t="str">
            <v>FRE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0084600001</v>
          </cell>
          <cell r="I44" t="str">
            <v>BUTMAS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64</v>
          </cell>
          <cell r="N44">
            <v>8900</v>
          </cell>
          <cell r="O44">
            <v>569600</v>
          </cell>
          <cell r="P44">
            <v>170880</v>
          </cell>
          <cell r="Q44">
            <v>0</v>
          </cell>
          <cell r="R44">
            <v>170880</v>
          </cell>
          <cell r="S44">
            <v>170880</v>
          </cell>
        </row>
        <row r="45">
          <cell r="B45" t="str">
            <v>021711</v>
          </cell>
          <cell r="C45" t="str">
            <v>Dambulu</v>
          </cell>
          <cell r="D45" t="str">
            <v>ENG</v>
          </cell>
          <cell r="E45" t="str">
            <v>Government of Vanuatu</v>
          </cell>
          <cell r="F45" t="str">
            <v>Mavea</v>
          </cell>
          <cell r="G45" t="str">
            <v>Sanma</v>
          </cell>
          <cell r="H45" t="str">
            <v>0084588001</v>
          </cell>
          <cell r="I45" t="str">
            <v>DAMBULU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33</v>
          </cell>
          <cell r="N45">
            <v>8900</v>
          </cell>
          <cell r="O45">
            <v>293700</v>
          </cell>
          <cell r="P45">
            <v>88110</v>
          </cell>
          <cell r="Q45">
            <v>0</v>
          </cell>
          <cell r="R45">
            <v>88110</v>
          </cell>
          <cell r="S45">
            <v>88110</v>
          </cell>
        </row>
        <row r="46">
          <cell r="B46" t="str">
            <v>0222325</v>
          </cell>
          <cell r="C46" t="str">
            <v>Day Spring School</v>
          </cell>
          <cell r="D46" t="str">
            <v>ENG</v>
          </cell>
          <cell r="E46" t="str">
            <v>Government of Vanuatu</v>
          </cell>
          <cell r="F46" t="str">
            <v>Santo</v>
          </cell>
          <cell r="G46" t="str">
            <v>Sanma</v>
          </cell>
          <cell r="H46" t="str">
            <v>0099659001</v>
          </cell>
          <cell r="I46" t="str">
            <v>DAY SPRING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77</v>
          </cell>
          <cell r="N46">
            <v>8900</v>
          </cell>
          <cell r="O46">
            <v>685300</v>
          </cell>
          <cell r="P46">
            <v>205590</v>
          </cell>
          <cell r="Q46">
            <v>0</v>
          </cell>
          <cell r="R46">
            <v>205590</v>
          </cell>
          <cell r="S46">
            <v>205590</v>
          </cell>
        </row>
        <row r="47">
          <cell r="B47" t="str">
            <v>022289</v>
          </cell>
          <cell r="C47" t="str">
            <v>De Quiros(matantas)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0098423001</v>
          </cell>
          <cell r="I47" t="str">
            <v>DE QUEROS (MATANTAS) PRIMARY SCHOOL</v>
          </cell>
          <cell r="J47" t="str">
            <v>PS</v>
          </cell>
          <cell r="K47" t="str">
            <v>No</v>
          </cell>
          <cell r="L47" t="str">
            <v xml:space="preserve">1 2 3 4 5 6 7 8 </v>
          </cell>
          <cell r="M47">
            <v>111</v>
          </cell>
          <cell r="N47">
            <v>8900</v>
          </cell>
          <cell r="O47">
            <v>987900</v>
          </cell>
          <cell r="P47">
            <v>296370</v>
          </cell>
          <cell r="Q47">
            <v>0</v>
          </cell>
          <cell r="R47">
            <v>296370</v>
          </cell>
          <cell r="S47">
            <v>296370</v>
          </cell>
        </row>
        <row r="48">
          <cell r="B48" t="str">
            <v>021912</v>
          </cell>
          <cell r="C48" t="str">
            <v>Dombulu</v>
          </cell>
          <cell r="D48" t="str">
            <v>ENG</v>
          </cell>
          <cell r="E48" t="str">
            <v>Government of Vanuatu</v>
          </cell>
          <cell r="F48" t="str">
            <v>Tutuba</v>
          </cell>
          <cell r="G48" t="str">
            <v>Sanma</v>
          </cell>
          <cell r="H48" t="str">
            <v>0084589001</v>
          </cell>
          <cell r="I48" t="str">
            <v>DOMBULU PRIMARY SCHOOL</v>
          </cell>
          <cell r="J48" t="str">
            <v>PS</v>
          </cell>
          <cell r="K48" t="str">
            <v>No</v>
          </cell>
          <cell r="L48" t="str">
            <v xml:space="preserve">1 2 3 4 5 6 </v>
          </cell>
          <cell r="M48">
            <v>129</v>
          </cell>
          <cell r="N48">
            <v>8900</v>
          </cell>
          <cell r="O48">
            <v>1148100</v>
          </cell>
          <cell r="P48">
            <v>344430</v>
          </cell>
          <cell r="Q48">
            <v>0</v>
          </cell>
          <cell r="R48">
            <v>344430</v>
          </cell>
          <cell r="S48">
            <v>344430</v>
          </cell>
        </row>
        <row r="49">
          <cell r="B49" t="str">
            <v>022210</v>
          </cell>
          <cell r="C49" t="str">
            <v>Ebenezer</v>
          </cell>
          <cell r="D49" t="str">
            <v>ENG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0084601001</v>
          </cell>
          <cell r="I49" t="str">
            <v>EBENEZER PRIMARY SCHOOL</v>
          </cell>
          <cell r="J49" t="str">
            <v>PS</v>
          </cell>
          <cell r="K49" t="str">
            <v>No</v>
          </cell>
          <cell r="L49" t="str">
            <v xml:space="preserve">1 2 3 4 5 6 7 8 </v>
          </cell>
          <cell r="M49">
            <v>158</v>
          </cell>
          <cell r="N49">
            <v>8900</v>
          </cell>
          <cell r="O49">
            <v>1406200</v>
          </cell>
          <cell r="P49">
            <v>421860</v>
          </cell>
          <cell r="Q49">
            <v>0</v>
          </cell>
          <cell r="R49">
            <v>421860</v>
          </cell>
          <cell r="S49">
            <v>421860</v>
          </cell>
        </row>
        <row r="50">
          <cell r="B50" t="str">
            <v>022213</v>
          </cell>
          <cell r="C50" t="str">
            <v>Fanafo</v>
          </cell>
          <cell r="D50" t="str">
            <v>FRE</v>
          </cell>
          <cell r="E50" t="str">
            <v>Church (Government Assisted)</v>
          </cell>
          <cell r="F50" t="str">
            <v>Santo</v>
          </cell>
          <cell r="G50" t="str">
            <v>Sanma</v>
          </cell>
          <cell r="H50" t="str">
            <v>0084665001</v>
          </cell>
          <cell r="I50" t="str">
            <v>FANAFO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215</v>
          </cell>
          <cell r="N50">
            <v>8900</v>
          </cell>
          <cell r="O50">
            <v>1913500</v>
          </cell>
          <cell r="P50">
            <v>574050</v>
          </cell>
          <cell r="Q50">
            <v>0</v>
          </cell>
          <cell r="R50">
            <v>574050</v>
          </cell>
          <cell r="S50">
            <v>574050</v>
          </cell>
        </row>
        <row r="51">
          <cell r="B51" t="str">
            <v>022215</v>
          </cell>
          <cell r="C51" t="str">
            <v>Hog Harbour</v>
          </cell>
          <cell r="D51" t="str">
            <v>ENG</v>
          </cell>
          <cell r="E51" t="str">
            <v>Government of Vanuatu</v>
          </cell>
          <cell r="F51" t="str">
            <v>Santo</v>
          </cell>
          <cell r="G51" t="str">
            <v>Sanma</v>
          </cell>
          <cell r="H51" t="str">
            <v>0084602001</v>
          </cell>
          <cell r="I51" t="str">
            <v>HOG HARBOUR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153</v>
          </cell>
          <cell r="N51">
            <v>8900</v>
          </cell>
          <cell r="O51">
            <v>1361700</v>
          </cell>
          <cell r="P51">
            <v>408510</v>
          </cell>
          <cell r="Q51">
            <v>0</v>
          </cell>
          <cell r="R51">
            <v>408510</v>
          </cell>
          <cell r="S51">
            <v>408510</v>
          </cell>
        </row>
        <row r="52">
          <cell r="B52" t="str">
            <v>022216</v>
          </cell>
          <cell r="C52" t="str">
            <v>Ian Livo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0084603001</v>
          </cell>
          <cell r="I52" t="str">
            <v>IAN LIVO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82</v>
          </cell>
          <cell r="N52">
            <v>8900</v>
          </cell>
          <cell r="O52">
            <v>729800</v>
          </cell>
          <cell r="P52">
            <v>218940</v>
          </cell>
          <cell r="Q52">
            <v>0</v>
          </cell>
          <cell r="R52">
            <v>218940</v>
          </cell>
          <cell r="S52">
            <v>218940</v>
          </cell>
        </row>
        <row r="53">
          <cell r="B53" t="str">
            <v>022217</v>
          </cell>
          <cell r="C53" t="str">
            <v>Iethvekar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0084604001</v>
          </cell>
          <cell r="I53" t="str">
            <v>IETHVEKAR PRIMARY SCHOOL</v>
          </cell>
          <cell r="J53" t="str">
            <v>PS</v>
          </cell>
          <cell r="K53" t="str">
            <v>No</v>
          </cell>
          <cell r="L53" t="str">
            <v xml:space="preserve">1 2 3 4 5 6 </v>
          </cell>
          <cell r="M53">
            <v>112</v>
          </cell>
          <cell r="N53">
            <v>8900</v>
          </cell>
          <cell r="O53">
            <v>996800</v>
          </cell>
          <cell r="P53">
            <v>299040</v>
          </cell>
          <cell r="Q53">
            <v>0</v>
          </cell>
          <cell r="R53">
            <v>299040</v>
          </cell>
          <cell r="S53">
            <v>299040</v>
          </cell>
        </row>
        <row r="54">
          <cell r="B54" t="str">
            <v>022114</v>
          </cell>
          <cell r="C54" t="str">
            <v>Jinaure</v>
          </cell>
          <cell r="D54" t="str">
            <v>ENG</v>
          </cell>
          <cell r="E54" t="str">
            <v>Government of Vanuatu</v>
          </cell>
          <cell r="F54" t="str">
            <v>Malo</v>
          </cell>
          <cell r="G54" t="str">
            <v>Sanma</v>
          </cell>
          <cell r="H54" t="str">
            <v>0084594001</v>
          </cell>
          <cell r="I54" t="str">
            <v>GINAURE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152</v>
          </cell>
          <cell r="N54">
            <v>8900</v>
          </cell>
          <cell r="O54">
            <v>1352800</v>
          </cell>
          <cell r="P54">
            <v>405840</v>
          </cell>
          <cell r="Q54">
            <v>0</v>
          </cell>
          <cell r="R54">
            <v>405840</v>
          </cell>
          <cell r="S54">
            <v>405840</v>
          </cell>
        </row>
        <row r="55">
          <cell r="B55" t="str">
            <v>022247</v>
          </cell>
          <cell r="C55" t="str">
            <v>John Noble Mackenzie</v>
          </cell>
          <cell r="D55" t="str">
            <v>ENG</v>
          </cell>
          <cell r="E55" t="str">
            <v>Government of Vanuatu</v>
          </cell>
          <cell r="F55" t="str">
            <v>Santo</v>
          </cell>
          <cell r="G55" t="str">
            <v>Sanma</v>
          </cell>
          <cell r="H55" t="str">
            <v>0084627001</v>
          </cell>
          <cell r="I55" t="str">
            <v>JOHN NOBLE MACKENZIE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97</v>
          </cell>
          <cell r="N55">
            <v>8900</v>
          </cell>
          <cell r="O55">
            <v>863300</v>
          </cell>
          <cell r="P55">
            <v>258990</v>
          </cell>
          <cell r="Q55">
            <v>0</v>
          </cell>
          <cell r="R55">
            <v>258990</v>
          </cell>
          <cell r="S55">
            <v>258990</v>
          </cell>
        </row>
        <row r="56">
          <cell r="B56" t="str">
            <v>020101</v>
          </cell>
          <cell r="C56" t="str">
            <v>Kamewa English</v>
          </cell>
          <cell r="D56" t="str">
            <v>ENG</v>
          </cell>
          <cell r="E56" t="str">
            <v>Government of Vanuatu</v>
          </cell>
          <cell r="F56" t="str">
            <v>Santo</v>
          </cell>
          <cell r="G56" t="str">
            <v>Sanma</v>
          </cell>
          <cell r="H56" t="str">
            <v>0084640001</v>
          </cell>
          <cell r="I56" t="str">
            <v>KAMEWA PRIMARY SCHOOL</v>
          </cell>
          <cell r="J56" t="str">
            <v>PS</v>
          </cell>
          <cell r="K56" t="str">
            <v>Yes</v>
          </cell>
          <cell r="L56" t="str">
            <v xml:space="preserve">1 2 3 4 5 6 7 8 </v>
          </cell>
          <cell r="M56">
            <v>386</v>
          </cell>
          <cell r="N56">
            <v>8900</v>
          </cell>
          <cell r="O56">
            <v>3435400</v>
          </cell>
          <cell r="P56">
            <v>1030620</v>
          </cell>
          <cell r="Q56">
            <v>0</v>
          </cell>
          <cell r="R56">
            <v>1030620</v>
          </cell>
          <cell r="S56">
            <v>1030620</v>
          </cell>
        </row>
        <row r="57">
          <cell r="B57" t="str">
            <v>020102</v>
          </cell>
          <cell r="C57" t="str">
            <v>Kamewa French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0084640001</v>
          </cell>
          <cell r="I57" t="str">
            <v>KAMEWA PRIMARY SCHOOL</v>
          </cell>
          <cell r="J57" t="str">
            <v>PS</v>
          </cell>
          <cell r="K57" t="str">
            <v>Yes</v>
          </cell>
          <cell r="L57" t="str">
            <v xml:space="preserve">1 2 3 4 5 6 7 8 </v>
          </cell>
          <cell r="M57">
            <v>319</v>
          </cell>
          <cell r="N57">
            <v>8900</v>
          </cell>
          <cell r="O57">
            <v>2839100</v>
          </cell>
          <cell r="P57">
            <v>851730</v>
          </cell>
          <cell r="Q57">
            <v>0</v>
          </cell>
          <cell r="R57">
            <v>851730</v>
          </cell>
          <cell r="S57">
            <v>851730</v>
          </cell>
        </row>
        <row r="58">
          <cell r="B58" t="str">
            <v>022222</v>
          </cell>
          <cell r="C58" t="str">
            <v>Lathi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0084606001</v>
          </cell>
          <cell r="I58" t="str">
            <v>LATH HI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64</v>
          </cell>
          <cell r="N58">
            <v>8900</v>
          </cell>
          <cell r="O58">
            <v>569600</v>
          </cell>
          <cell r="P58">
            <v>170880</v>
          </cell>
          <cell r="Q58">
            <v>0</v>
          </cell>
          <cell r="R58">
            <v>170880</v>
          </cell>
          <cell r="S58">
            <v>170880</v>
          </cell>
        </row>
        <row r="59">
          <cell r="B59" t="str">
            <v>022421</v>
          </cell>
          <cell r="C59" t="str">
            <v>Lehilehina</v>
          </cell>
          <cell r="D59" t="str">
            <v>ENG</v>
          </cell>
          <cell r="E59" t="str">
            <v>Government of Vanuatu</v>
          </cell>
          <cell r="F59" t="str">
            <v>Araki</v>
          </cell>
          <cell r="G59" t="str">
            <v>Sanma</v>
          </cell>
          <cell r="H59" t="str">
            <v>0084644001</v>
          </cell>
          <cell r="I59" t="str">
            <v>LEHILEHINA PRIMARY SCHOOL</v>
          </cell>
          <cell r="J59" t="str">
            <v>PS</v>
          </cell>
          <cell r="K59" t="str">
            <v>No</v>
          </cell>
          <cell r="L59" t="str">
            <v xml:space="preserve">1 2 3 4 5 6 </v>
          </cell>
          <cell r="M59">
            <v>37</v>
          </cell>
          <cell r="N59">
            <v>8900</v>
          </cell>
          <cell r="O59">
            <v>329300</v>
          </cell>
          <cell r="P59">
            <v>98790</v>
          </cell>
          <cell r="Q59">
            <v>0</v>
          </cell>
          <cell r="R59">
            <v>98790</v>
          </cell>
          <cell r="S59">
            <v>98790</v>
          </cell>
        </row>
        <row r="60">
          <cell r="B60" t="str">
            <v>0222497</v>
          </cell>
          <cell r="C60" t="str">
            <v>Lemesie (lape/Paparama)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0098424001</v>
          </cell>
          <cell r="I60" t="str">
            <v>LABE (PAPARAMA)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72</v>
          </cell>
          <cell r="N60">
            <v>8900</v>
          </cell>
          <cell r="O60">
            <v>640800</v>
          </cell>
          <cell r="P60">
            <v>192240</v>
          </cell>
          <cell r="Q60">
            <v>0</v>
          </cell>
          <cell r="R60">
            <v>192240</v>
          </cell>
          <cell r="S60">
            <v>192240</v>
          </cell>
        </row>
        <row r="61">
          <cell r="B61" t="str">
            <v>022223</v>
          </cell>
          <cell r="C61" t="str">
            <v>Limarua</v>
          </cell>
          <cell r="D61" t="str">
            <v>ENG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0084649001</v>
          </cell>
          <cell r="I61" t="str">
            <v>LIMARUA PRIMARY SCHOOL</v>
          </cell>
          <cell r="J61" t="str">
            <v>PS</v>
          </cell>
          <cell r="K61" t="str">
            <v>No</v>
          </cell>
          <cell r="L61" t="str">
            <v xml:space="preserve">1 2 3 4 5 6 7 8 </v>
          </cell>
          <cell r="M61">
            <v>63</v>
          </cell>
          <cell r="N61">
            <v>8900</v>
          </cell>
          <cell r="O61">
            <v>560700</v>
          </cell>
          <cell r="P61">
            <v>168210</v>
          </cell>
          <cell r="Q61">
            <v>0</v>
          </cell>
          <cell r="R61">
            <v>168210</v>
          </cell>
          <cell r="S61">
            <v>168210</v>
          </cell>
        </row>
        <row r="62">
          <cell r="B62" t="str">
            <v>022224</v>
          </cell>
          <cell r="C62" t="str">
            <v>Lorethiakarkar</v>
          </cell>
          <cell r="D62" t="str">
            <v>FRE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0084605001</v>
          </cell>
          <cell r="I62" t="str">
            <v>LORETHIAKARKAR PRIMARY SCHOOL</v>
          </cell>
          <cell r="J62" t="str">
            <v>PS</v>
          </cell>
          <cell r="K62" t="str">
            <v>No</v>
          </cell>
          <cell r="L62" t="str">
            <v xml:space="preserve">1 2 3 4 5 6 </v>
          </cell>
          <cell r="M62">
            <v>116</v>
          </cell>
          <cell r="N62">
            <v>8900</v>
          </cell>
          <cell r="O62">
            <v>1032400</v>
          </cell>
          <cell r="P62">
            <v>309720</v>
          </cell>
          <cell r="Q62">
            <v>0</v>
          </cell>
          <cell r="R62">
            <v>309720</v>
          </cell>
          <cell r="S62">
            <v>309720</v>
          </cell>
        </row>
        <row r="63">
          <cell r="B63" t="str">
            <v>022225</v>
          </cell>
          <cell r="C63" t="str">
            <v>Lorovuilko Anglican Community</v>
          </cell>
          <cell r="D63" t="str">
            <v>ENG</v>
          </cell>
          <cell r="E63" t="str">
            <v>Church (Government Assisted)</v>
          </cell>
          <cell r="F63" t="str">
            <v>Santo</v>
          </cell>
          <cell r="G63" t="str">
            <v>Sanma</v>
          </cell>
          <cell r="H63" t="str">
            <v>0084675001</v>
          </cell>
          <cell r="I63" t="str">
            <v>LOROVUILKO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48</v>
          </cell>
          <cell r="N63">
            <v>8900</v>
          </cell>
          <cell r="O63">
            <v>427200</v>
          </cell>
          <cell r="P63">
            <v>128160</v>
          </cell>
          <cell r="Q63">
            <v>0</v>
          </cell>
          <cell r="R63">
            <v>128160</v>
          </cell>
          <cell r="S63">
            <v>128160</v>
          </cell>
        </row>
        <row r="64">
          <cell r="B64" t="str">
            <v>022279</v>
          </cell>
          <cell r="C64" t="str">
            <v>Luganville Adventist School</v>
          </cell>
          <cell r="D64" t="str">
            <v>ENG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0084659001</v>
          </cell>
          <cell r="I64" t="str">
            <v>LUGANVILLE ADVENTIST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345</v>
          </cell>
          <cell r="N64">
            <v>8900</v>
          </cell>
          <cell r="O64">
            <v>3070500</v>
          </cell>
          <cell r="P64">
            <v>921150</v>
          </cell>
          <cell r="Q64">
            <v>0</v>
          </cell>
          <cell r="R64">
            <v>921150</v>
          </cell>
          <cell r="S64">
            <v>921150</v>
          </cell>
        </row>
        <row r="65">
          <cell r="B65" t="str">
            <v>020103</v>
          </cell>
          <cell r="C65" t="str">
            <v>Luganville Est Primary</v>
          </cell>
          <cell r="D65" t="str">
            <v>FRE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0084608001</v>
          </cell>
          <cell r="I65" t="str">
            <v>LUGANVILLE EAST PRIMARY SCHOOL</v>
          </cell>
          <cell r="J65" t="str">
            <v>PS</v>
          </cell>
          <cell r="K65" t="str">
            <v>No</v>
          </cell>
          <cell r="L65" t="str">
            <v xml:space="preserve">1 2 3 4 5 6 7 8 </v>
          </cell>
          <cell r="M65">
            <v>371</v>
          </cell>
          <cell r="N65">
            <v>8900</v>
          </cell>
          <cell r="O65">
            <v>3301900</v>
          </cell>
          <cell r="P65">
            <v>990570</v>
          </cell>
          <cell r="Q65">
            <v>0</v>
          </cell>
          <cell r="R65">
            <v>990570</v>
          </cell>
          <cell r="S65">
            <v>990570</v>
          </cell>
        </row>
        <row r="66">
          <cell r="B66" t="str">
            <v>022226</v>
          </cell>
          <cell r="C66" t="str">
            <v>Malao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0084622001</v>
          </cell>
          <cell r="I66" t="str">
            <v>MALAO PRIMARY SCHOOL</v>
          </cell>
          <cell r="J66" t="str">
            <v>PS</v>
          </cell>
          <cell r="K66" t="str">
            <v>No</v>
          </cell>
          <cell r="L66" t="str">
            <v xml:space="preserve">1 2 3 4 5 6 </v>
          </cell>
          <cell r="M66">
            <v>105</v>
          </cell>
          <cell r="N66">
            <v>8900</v>
          </cell>
          <cell r="O66">
            <v>934500</v>
          </cell>
          <cell r="P66">
            <v>280350</v>
          </cell>
          <cell r="Q66">
            <v>0</v>
          </cell>
          <cell r="R66">
            <v>280350</v>
          </cell>
          <cell r="S66">
            <v>280350</v>
          </cell>
        </row>
        <row r="67">
          <cell r="B67" t="str">
            <v>022232</v>
          </cell>
          <cell r="C67" t="str">
            <v>Mataloi</v>
          </cell>
          <cell r="D67" t="str">
            <v>FRE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0084672001</v>
          </cell>
          <cell r="I67" t="str">
            <v>MATALOI PRIMARY SCHOOL</v>
          </cell>
          <cell r="J67" t="str">
            <v>PS</v>
          </cell>
          <cell r="K67" t="str">
            <v>No</v>
          </cell>
          <cell r="L67" t="str">
            <v xml:space="preserve">1 2 3 4 5 6 7 8 </v>
          </cell>
          <cell r="M67">
            <v>50</v>
          </cell>
          <cell r="N67">
            <v>8900</v>
          </cell>
          <cell r="O67">
            <v>445000</v>
          </cell>
          <cell r="P67">
            <v>133500</v>
          </cell>
          <cell r="Q67">
            <v>0</v>
          </cell>
          <cell r="R67">
            <v>133500</v>
          </cell>
          <cell r="S67">
            <v>133500</v>
          </cell>
        </row>
        <row r="68">
          <cell r="B68" t="str">
            <v>022234</v>
          </cell>
          <cell r="C68" t="str">
            <v>Menevula Primary</v>
          </cell>
          <cell r="D68" t="str">
            <v>ENG</v>
          </cell>
          <cell r="E68" t="str">
            <v>Government of Vanuatu</v>
          </cell>
          <cell r="F68" t="str">
            <v>Santo</v>
          </cell>
          <cell r="G68" t="str">
            <v>Sanma</v>
          </cell>
          <cell r="H68" t="str">
            <v>0084650001</v>
          </cell>
          <cell r="I68" t="str">
            <v>MENEVULA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176</v>
          </cell>
          <cell r="N68">
            <v>8900</v>
          </cell>
          <cell r="O68">
            <v>1566400</v>
          </cell>
          <cell r="P68">
            <v>469920</v>
          </cell>
          <cell r="Q68">
            <v>0</v>
          </cell>
          <cell r="R68">
            <v>469920</v>
          </cell>
          <cell r="S68">
            <v>469920</v>
          </cell>
        </row>
        <row r="69">
          <cell r="B69" t="str">
            <v>022282</v>
          </cell>
          <cell r="C69" t="str">
            <v>Merap St Augustin Primary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0098425001</v>
          </cell>
          <cell r="I69" t="str">
            <v>MERAP ST AUGUSTIN PRIMARY SCHOOL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126</v>
          </cell>
          <cell r="N69">
            <v>8900</v>
          </cell>
          <cell r="O69">
            <v>1121400</v>
          </cell>
          <cell r="P69">
            <v>336420</v>
          </cell>
          <cell r="Q69">
            <v>0</v>
          </cell>
          <cell r="R69">
            <v>336420</v>
          </cell>
          <cell r="S69">
            <v>336420</v>
          </cell>
        </row>
        <row r="70">
          <cell r="B70" t="str">
            <v>022229</v>
          </cell>
          <cell r="C70" t="str">
            <v>Merei (Mamara)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0084623001</v>
          </cell>
          <cell r="I70" t="str">
            <v>MEREI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155</v>
          </cell>
          <cell r="N70">
            <v>8900</v>
          </cell>
          <cell r="O70">
            <v>1379500</v>
          </cell>
          <cell r="P70">
            <v>413850</v>
          </cell>
          <cell r="Q70">
            <v>0</v>
          </cell>
          <cell r="R70">
            <v>413850</v>
          </cell>
          <cell r="S70">
            <v>413850</v>
          </cell>
        </row>
        <row r="71">
          <cell r="B71" t="str">
            <v>0221500</v>
          </cell>
          <cell r="C71" t="str">
            <v>Najaraiwelu</v>
          </cell>
          <cell r="D71" t="str">
            <v>FRE</v>
          </cell>
          <cell r="E71" t="str">
            <v>Government of Vanuatu</v>
          </cell>
          <cell r="F71" t="str">
            <v>Malo</v>
          </cell>
          <cell r="G71" t="str">
            <v>Sanma</v>
          </cell>
          <cell r="H71" t="str">
            <v>0098421001</v>
          </cell>
          <cell r="I71" t="str">
            <v>NAJARAIWELU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88</v>
          </cell>
          <cell r="N71">
            <v>8900</v>
          </cell>
          <cell r="O71">
            <v>783200</v>
          </cell>
          <cell r="P71">
            <v>234960</v>
          </cell>
          <cell r="Q71">
            <v>0</v>
          </cell>
          <cell r="R71">
            <v>234960</v>
          </cell>
          <cell r="S71">
            <v>234960</v>
          </cell>
        </row>
        <row r="72">
          <cell r="B72" t="str">
            <v>022236</v>
          </cell>
          <cell r="C72" t="str">
            <v>Namoru</v>
          </cell>
          <cell r="D72" t="str">
            <v>FRE</v>
          </cell>
          <cell r="E72" t="str">
            <v>Church (Government Assisted)</v>
          </cell>
          <cell r="F72" t="str">
            <v>Santo</v>
          </cell>
          <cell r="G72" t="str">
            <v>Sanma</v>
          </cell>
          <cell r="H72" t="str">
            <v>0084658001</v>
          </cell>
          <cell r="I72" t="str">
            <v>NAMORU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124</v>
          </cell>
          <cell r="N72">
            <v>8900</v>
          </cell>
          <cell r="O72">
            <v>1103600</v>
          </cell>
          <cell r="P72">
            <v>331080</v>
          </cell>
          <cell r="Q72">
            <v>0</v>
          </cell>
          <cell r="R72">
            <v>331080</v>
          </cell>
          <cell r="S72">
            <v>331080</v>
          </cell>
        </row>
        <row r="73">
          <cell r="B73" t="str">
            <v>022241</v>
          </cell>
          <cell r="C73" t="str">
            <v>Natawa</v>
          </cell>
          <cell r="D73" t="str">
            <v>ENG</v>
          </cell>
          <cell r="E73" t="str">
            <v>Government of Vanuatu</v>
          </cell>
          <cell r="F73" t="str">
            <v>Santo</v>
          </cell>
          <cell r="G73" t="str">
            <v>Sanma</v>
          </cell>
          <cell r="H73" t="str">
            <v>0084624001</v>
          </cell>
          <cell r="I73" t="str">
            <v>NATAWA PRIMARY SCHOOL</v>
          </cell>
          <cell r="J73" t="str">
            <v>PS</v>
          </cell>
          <cell r="K73" t="str">
            <v>No</v>
          </cell>
          <cell r="L73" t="str">
            <v xml:space="preserve">1 2 3 4 5 6 7 8 </v>
          </cell>
          <cell r="M73">
            <v>216</v>
          </cell>
          <cell r="N73">
            <v>8900</v>
          </cell>
          <cell r="O73">
            <v>1922400</v>
          </cell>
          <cell r="P73">
            <v>576720</v>
          </cell>
          <cell r="Q73">
            <v>0</v>
          </cell>
          <cell r="R73">
            <v>576720</v>
          </cell>
          <cell r="S73">
            <v>576720</v>
          </cell>
        </row>
        <row r="74">
          <cell r="B74" t="str">
            <v>022242</v>
          </cell>
          <cell r="C74" t="str">
            <v>Navele (St. Paul)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0084626001</v>
          </cell>
          <cell r="I74" t="str">
            <v>ST PAUL PRIMARY SCHOOL</v>
          </cell>
          <cell r="J74" t="str">
            <v>PS</v>
          </cell>
          <cell r="K74" t="str">
            <v>No</v>
          </cell>
          <cell r="L74" t="str">
            <v xml:space="preserve">1 2 3 4 5 6 </v>
          </cell>
          <cell r="M74">
            <v>63</v>
          </cell>
          <cell r="N74">
            <v>8900</v>
          </cell>
          <cell r="O74">
            <v>560700</v>
          </cell>
          <cell r="P74">
            <v>168210</v>
          </cell>
          <cell r="Q74">
            <v>0</v>
          </cell>
          <cell r="R74">
            <v>168210</v>
          </cell>
          <cell r="S74">
            <v>168210</v>
          </cell>
        </row>
        <row r="75">
          <cell r="B75" t="str">
            <v>022143</v>
          </cell>
          <cell r="C75" t="str">
            <v>Naviaru</v>
          </cell>
          <cell r="D75" t="str">
            <v>FRE</v>
          </cell>
          <cell r="E75" t="str">
            <v>Government of Vanuatu</v>
          </cell>
          <cell r="F75" t="str">
            <v>Malo</v>
          </cell>
          <cell r="G75" t="str">
            <v>Sanma</v>
          </cell>
          <cell r="H75" t="str">
            <v>0084652001</v>
          </cell>
          <cell r="I75" t="str">
            <v>NAVIARU PRIMARY SCHOOL</v>
          </cell>
          <cell r="J75" t="str">
            <v>PS</v>
          </cell>
          <cell r="K75" t="str">
            <v>No</v>
          </cell>
          <cell r="L75" t="str">
            <v xml:space="preserve">1 2 3 4 5 6 </v>
          </cell>
          <cell r="M75">
            <v>50</v>
          </cell>
          <cell r="N75">
            <v>8900</v>
          </cell>
          <cell r="O75">
            <v>445000</v>
          </cell>
          <cell r="P75">
            <v>133500</v>
          </cell>
          <cell r="Q75">
            <v>0</v>
          </cell>
          <cell r="R75">
            <v>133500</v>
          </cell>
          <cell r="S75">
            <v>133500</v>
          </cell>
        </row>
        <row r="76">
          <cell r="B76" t="str">
            <v>0222499</v>
          </cell>
          <cell r="C76" t="str">
            <v>Notre dame de lourde ( Vilvil)</v>
          </cell>
          <cell r="D76" t="str">
            <v>FRE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0099150001</v>
          </cell>
          <cell r="I76" t="str">
            <v>NOTRE DAME DE LOURDES (VILVIL)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143</v>
          </cell>
          <cell r="N76">
            <v>8900</v>
          </cell>
          <cell r="O76">
            <v>1272700</v>
          </cell>
          <cell r="P76">
            <v>381810</v>
          </cell>
          <cell r="Q76">
            <v>0</v>
          </cell>
          <cell r="R76">
            <v>381810</v>
          </cell>
          <cell r="S76">
            <v>381810</v>
          </cell>
        </row>
        <row r="77">
          <cell r="B77" t="str">
            <v>022286</v>
          </cell>
          <cell r="C77" t="str">
            <v>Paireve (Nasulesule)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0098430001</v>
          </cell>
          <cell r="I77" t="str">
            <v>PAIREVE PRIMARY SCHOOL</v>
          </cell>
          <cell r="J77" t="str">
            <v>PS</v>
          </cell>
          <cell r="K77" t="str">
            <v>No</v>
          </cell>
          <cell r="L77" t="str">
            <v xml:space="preserve">1 2 3 4 5 6 7 8 </v>
          </cell>
          <cell r="M77">
            <v>168</v>
          </cell>
          <cell r="N77">
            <v>8900</v>
          </cell>
          <cell r="O77">
            <v>1495200</v>
          </cell>
          <cell r="P77">
            <v>448560</v>
          </cell>
          <cell r="Q77">
            <v>0</v>
          </cell>
          <cell r="R77">
            <v>448560</v>
          </cell>
          <cell r="S77">
            <v>448560</v>
          </cell>
        </row>
        <row r="78">
          <cell r="B78" t="str">
            <v>022049</v>
          </cell>
          <cell r="C78" t="str">
            <v>Parker</v>
          </cell>
          <cell r="D78" t="str">
            <v>ENG</v>
          </cell>
          <cell r="E78" t="str">
            <v>Church (Government Assisted)</v>
          </cell>
          <cell r="F78" t="str">
            <v>Aore</v>
          </cell>
          <cell r="G78" t="str">
            <v>Sanma</v>
          </cell>
          <cell r="H78" t="str">
            <v>0098429001</v>
          </cell>
          <cell r="I78" t="str">
            <v>PARKER PRIMARY SCHOOL</v>
          </cell>
          <cell r="J78" t="str">
            <v>PS</v>
          </cell>
          <cell r="K78" t="str">
            <v>No</v>
          </cell>
          <cell r="L78" t="str">
            <v xml:space="preserve">1 2 3 4 5 6 </v>
          </cell>
          <cell r="M78">
            <v>21</v>
          </cell>
          <cell r="N78">
            <v>8900</v>
          </cell>
          <cell r="O78">
            <v>186900</v>
          </cell>
          <cell r="P78">
            <v>56070</v>
          </cell>
          <cell r="Q78">
            <v>0</v>
          </cell>
          <cell r="R78">
            <v>56070</v>
          </cell>
          <cell r="S78">
            <v>56070</v>
          </cell>
        </row>
        <row r="79">
          <cell r="B79" t="str">
            <v>022251</v>
          </cell>
          <cell r="C79" t="str">
            <v>Pialulup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0084628001</v>
          </cell>
          <cell r="I79" t="str">
            <v>PIALULUP PRIMARY SCHOOL</v>
          </cell>
          <cell r="J79" t="str">
            <v>PS</v>
          </cell>
          <cell r="K79" t="str">
            <v>No</v>
          </cell>
          <cell r="L79" t="str">
            <v xml:space="preserve">1 2 3 4 5 6 7 8 </v>
          </cell>
          <cell r="M79">
            <v>155</v>
          </cell>
          <cell r="N79">
            <v>8900</v>
          </cell>
          <cell r="O79">
            <v>1379500</v>
          </cell>
          <cell r="P79">
            <v>413850</v>
          </cell>
          <cell r="Q79">
            <v>0</v>
          </cell>
          <cell r="R79">
            <v>413850</v>
          </cell>
          <cell r="S79">
            <v>413850</v>
          </cell>
        </row>
        <row r="80">
          <cell r="B80" t="str">
            <v>022252</v>
          </cell>
          <cell r="C80" t="str">
            <v>Piamatsina</v>
          </cell>
          <cell r="D80" t="str">
            <v>FRE</v>
          </cell>
          <cell r="E80" t="str">
            <v>Government of Vanuatu</v>
          </cell>
          <cell r="F80" t="str">
            <v>Santo</v>
          </cell>
          <cell r="G80" t="str">
            <v>Sanma</v>
          </cell>
          <cell r="H80" t="str">
            <v>0084629001</v>
          </cell>
          <cell r="I80" t="str">
            <v>PIAMATSINA PRIMARY SCHOOL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44</v>
          </cell>
          <cell r="N80">
            <v>8900</v>
          </cell>
          <cell r="O80">
            <v>391600</v>
          </cell>
          <cell r="P80">
            <v>117480</v>
          </cell>
          <cell r="Q80">
            <v>0</v>
          </cell>
          <cell r="R80">
            <v>117480</v>
          </cell>
          <cell r="S80">
            <v>117480</v>
          </cell>
        </row>
        <row r="81">
          <cell r="B81" t="str">
            <v>022254</v>
          </cell>
          <cell r="C81" t="str">
            <v>Puama (Porema)</v>
          </cell>
          <cell r="D81" t="str">
            <v>FRE</v>
          </cell>
          <cell r="E81" t="str">
            <v>Church (Government Assisted)</v>
          </cell>
          <cell r="F81" t="str">
            <v>Santo</v>
          </cell>
          <cell r="G81" t="str">
            <v>Sanma</v>
          </cell>
          <cell r="H81" t="str">
            <v>0087031001</v>
          </cell>
          <cell r="I81" t="str">
            <v>POREMA PRIMARY SCHOOL</v>
          </cell>
          <cell r="J81" t="str">
            <v>PS</v>
          </cell>
          <cell r="K81" t="str">
            <v>No</v>
          </cell>
          <cell r="L81" t="str">
            <v xml:space="preserve">1 2 3 4 5 6 </v>
          </cell>
          <cell r="M81">
            <v>56</v>
          </cell>
          <cell r="N81">
            <v>8900</v>
          </cell>
          <cell r="O81">
            <v>498400</v>
          </cell>
          <cell r="P81">
            <v>149520</v>
          </cell>
          <cell r="Q81">
            <v>0</v>
          </cell>
          <cell r="R81">
            <v>149520</v>
          </cell>
          <cell r="S81">
            <v>149520</v>
          </cell>
        </row>
        <row r="82">
          <cell r="B82" t="str">
            <v>020108</v>
          </cell>
          <cell r="C82" t="str">
            <v>Rowhani</v>
          </cell>
          <cell r="D82" t="str">
            <v>ENG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0107822001</v>
          </cell>
          <cell r="I82" t="str">
            <v>ROWHANI SCHOOL</v>
          </cell>
          <cell r="J82" t="str">
            <v>PS</v>
          </cell>
          <cell r="K82" t="str">
            <v>Yes</v>
          </cell>
          <cell r="L82" t="str">
            <v xml:space="preserve">1 2 3 4 5 6 </v>
          </cell>
          <cell r="M82">
            <v>124</v>
          </cell>
          <cell r="N82">
            <v>8900</v>
          </cell>
          <cell r="O82">
            <v>1103600</v>
          </cell>
          <cell r="P82">
            <v>331080</v>
          </cell>
          <cell r="Q82">
            <v>0</v>
          </cell>
          <cell r="R82">
            <v>331080</v>
          </cell>
          <cell r="S82">
            <v>331080</v>
          </cell>
        </row>
        <row r="83">
          <cell r="B83" t="str">
            <v>022264</v>
          </cell>
          <cell r="C83" t="str">
            <v>Saletui</v>
          </cell>
          <cell r="D83" t="str">
            <v>ENG</v>
          </cell>
          <cell r="E83" t="str">
            <v>Government of Vanuatu</v>
          </cell>
          <cell r="F83" t="str">
            <v>Santo</v>
          </cell>
          <cell r="G83" t="str">
            <v>Sanma</v>
          </cell>
          <cell r="H83" t="str">
            <v>0084654001</v>
          </cell>
          <cell r="I83" t="str">
            <v>SALETUI PRIMARY SCHOOL</v>
          </cell>
          <cell r="J83" t="str">
            <v>PS</v>
          </cell>
          <cell r="K83" t="str">
            <v>No</v>
          </cell>
          <cell r="L83" t="str">
            <v xml:space="preserve">1 2 3 4 5 6 7 8 </v>
          </cell>
          <cell r="M83">
            <v>178</v>
          </cell>
          <cell r="N83">
            <v>8900</v>
          </cell>
          <cell r="O83">
            <v>1584200</v>
          </cell>
          <cell r="P83">
            <v>475260</v>
          </cell>
          <cell r="Q83">
            <v>0</v>
          </cell>
          <cell r="R83">
            <v>475260</v>
          </cell>
          <cell r="S83">
            <v>475260</v>
          </cell>
        </row>
        <row r="84">
          <cell r="B84" t="str">
            <v>020110</v>
          </cell>
          <cell r="C84" t="str">
            <v>Santo East</v>
          </cell>
          <cell r="D84" t="str">
            <v>ENG</v>
          </cell>
          <cell r="E84" t="str">
            <v>Government of Vanuatu</v>
          </cell>
          <cell r="F84" t="str">
            <v>Santo</v>
          </cell>
          <cell r="G84" t="str">
            <v>Sanma</v>
          </cell>
          <cell r="H84" t="str">
            <v>0084585001</v>
          </cell>
          <cell r="I84" t="str">
            <v>SANTO EAST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783</v>
          </cell>
          <cell r="N84">
            <v>8900</v>
          </cell>
          <cell r="O84">
            <v>6968700</v>
          </cell>
          <cell r="P84">
            <v>2090610</v>
          </cell>
          <cell r="Q84">
            <v>0</v>
          </cell>
          <cell r="R84">
            <v>2090610</v>
          </cell>
          <cell r="S84">
            <v>2090610</v>
          </cell>
        </row>
        <row r="85">
          <cell r="B85" t="str">
            <v>022258</v>
          </cell>
          <cell r="C85" t="str">
            <v>Sara</v>
          </cell>
          <cell r="D85" t="str">
            <v>ENG</v>
          </cell>
          <cell r="E85" t="str">
            <v>Government of Vanuatu</v>
          </cell>
          <cell r="F85" t="str">
            <v>Santo</v>
          </cell>
          <cell r="G85" t="str">
            <v>Sanma</v>
          </cell>
          <cell r="H85" t="str">
            <v>0084632001</v>
          </cell>
          <cell r="I85" t="str">
            <v>SARA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90</v>
          </cell>
          <cell r="N85">
            <v>8900</v>
          </cell>
          <cell r="O85">
            <v>801000</v>
          </cell>
          <cell r="P85">
            <v>240300</v>
          </cell>
          <cell r="Q85">
            <v>0</v>
          </cell>
          <cell r="R85">
            <v>240300</v>
          </cell>
          <cell r="S85">
            <v>240300</v>
          </cell>
        </row>
        <row r="86">
          <cell r="B86" t="str">
            <v>020111</v>
          </cell>
          <cell r="C86" t="str">
            <v>Sarakata</v>
          </cell>
          <cell r="D86" t="str">
            <v>ENG</v>
          </cell>
          <cell r="E86" t="str">
            <v>Government of Vanuatu</v>
          </cell>
          <cell r="F86" t="str">
            <v>Santo</v>
          </cell>
          <cell r="G86" t="str">
            <v>Sanma</v>
          </cell>
          <cell r="H86" t="str">
            <v>0084586001</v>
          </cell>
          <cell r="I86" t="str">
            <v>SARAKATA PRIMARY SCHOOL</v>
          </cell>
          <cell r="J86" t="str">
            <v>PS</v>
          </cell>
          <cell r="K86" t="str">
            <v>No</v>
          </cell>
          <cell r="L86" t="str">
            <v xml:space="preserve">1 2 3 4 5 6 7 8 </v>
          </cell>
          <cell r="M86">
            <v>225</v>
          </cell>
          <cell r="N86">
            <v>8900</v>
          </cell>
          <cell r="O86">
            <v>2002500</v>
          </cell>
          <cell r="P86">
            <v>600750</v>
          </cell>
          <cell r="Q86">
            <v>0</v>
          </cell>
          <cell r="R86">
            <v>600750</v>
          </cell>
          <cell r="S86">
            <v>600750</v>
          </cell>
        </row>
        <row r="87">
          <cell r="B87" t="str">
            <v>022260</v>
          </cell>
          <cell r="C87" t="str">
            <v>Selusia</v>
          </cell>
          <cell r="D87" t="str">
            <v>ENG</v>
          </cell>
          <cell r="E87" t="str">
            <v>Government of Vanuatu</v>
          </cell>
          <cell r="F87" t="str">
            <v>Santo</v>
          </cell>
          <cell r="G87" t="str">
            <v>Sanma</v>
          </cell>
          <cell r="H87" t="str">
            <v>0084633001</v>
          </cell>
          <cell r="I87" t="str">
            <v>SELUSIA PRIMARY SCHOOL</v>
          </cell>
          <cell r="J87" t="str">
            <v>PS</v>
          </cell>
          <cell r="K87" t="str">
            <v>No</v>
          </cell>
          <cell r="L87" t="str">
            <v xml:space="preserve">1 2 3 4 5 6 </v>
          </cell>
          <cell r="M87">
            <v>99</v>
          </cell>
          <cell r="N87">
            <v>8900</v>
          </cell>
          <cell r="O87">
            <v>881100</v>
          </cell>
          <cell r="P87">
            <v>264330</v>
          </cell>
          <cell r="Q87">
            <v>0</v>
          </cell>
          <cell r="R87">
            <v>264330</v>
          </cell>
          <cell r="S87">
            <v>264330</v>
          </cell>
        </row>
        <row r="88">
          <cell r="B88" t="str">
            <v>022271</v>
          </cell>
          <cell r="C88" t="str">
            <v>St. Banabas (Turtel Bay)</v>
          </cell>
          <cell r="D88" t="str">
            <v>ENG</v>
          </cell>
          <cell r="E88" t="str">
            <v>Church (Government Assisted)</v>
          </cell>
          <cell r="F88" t="str">
            <v>Santo</v>
          </cell>
          <cell r="G88" t="str">
            <v>Sanma</v>
          </cell>
          <cell r="H88" t="str">
            <v>0098426001</v>
          </cell>
          <cell r="I88" t="str">
            <v>ST BANABAS (TURTLE BAY ANGLICAN) COMMUNITY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127</v>
          </cell>
          <cell r="N88">
            <v>8900</v>
          </cell>
          <cell r="O88">
            <v>1130300</v>
          </cell>
          <cell r="P88">
            <v>339090</v>
          </cell>
          <cell r="Q88">
            <v>0</v>
          </cell>
          <cell r="R88">
            <v>339090</v>
          </cell>
          <cell r="S88">
            <v>339090</v>
          </cell>
        </row>
        <row r="89">
          <cell r="B89" t="str">
            <v>022250</v>
          </cell>
          <cell r="C89" t="str">
            <v>St. Joseph (Pesena)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0084666001</v>
          </cell>
          <cell r="I89" t="str">
            <v>PESENA ST JOSEPH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66</v>
          </cell>
          <cell r="N89">
            <v>8900</v>
          </cell>
          <cell r="O89">
            <v>587400</v>
          </cell>
          <cell r="P89">
            <v>176220</v>
          </cell>
          <cell r="Q89">
            <v>0</v>
          </cell>
          <cell r="R89">
            <v>176220</v>
          </cell>
          <cell r="S89">
            <v>176220</v>
          </cell>
        </row>
        <row r="90">
          <cell r="B90" t="str">
            <v>022257</v>
          </cell>
          <cell r="C90" t="str">
            <v>St. Joseph (Rowok)</v>
          </cell>
          <cell r="D90" t="str">
            <v>FRE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0084662001</v>
          </cell>
          <cell r="I90" t="str">
            <v>ROWOK ST JOSEPH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94</v>
          </cell>
          <cell r="N90">
            <v>8900</v>
          </cell>
          <cell r="O90">
            <v>836600</v>
          </cell>
          <cell r="P90">
            <v>250980</v>
          </cell>
          <cell r="Q90">
            <v>0</v>
          </cell>
          <cell r="R90">
            <v>250980</v>
          </cell>
          <cell r="S90">
            <v>250980</v>
          </cell>
        </row>
        <row r="91">
          <cell r="B91" t="str">
            <v>020104</v>
          </cell>
          <cell r="C91" t="str">
            <v>St. Michel</v>
          </cell>
          <cell r="D91" t="str">
            <v>FRE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0084667001</v>
          </cell>
          <cell r="I91" t="str">
            <v>LUGANVILLE ST MICHEL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356</v>
          </cell>
          <cell r="N91">
            <v>8900</v>
          </cell>
          <cell r="O91">
            <v>3168400</v>
          </cell>
          <cell r="P91">
            <v>950520</v>
          </cell>
          <cell r="Q91">
            <v>0</v>
          </cell>
          <cell r="R91">
            <v>950520</v>
          </cell>
          <cell r="S91">
            <v>950520</v>
          </cell>
        </row>
        <row r="92">
          <cell r="B92" t="str">
            <v>022248</v>
          </cell>
          <cell r="C92" t="str">
            <v>St. Pierre (Okoro)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0084660001</v>
          </cell>
          <cell r="I92" t="str">
            <v>OKORO ST PIERRE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118</v>
          </cell>
          <cell r="N92">
            <v>8900</v>
          </cell>
          <cell r="O92">
            <v>1050200</v>
          </cell>
          <cell r="P92">
            <v>315060</v>
          </cell>
          <cell r="Q92">
            <v>0</v>
          </cell>
          <cell r="R92">
            <v>315060</v>
          </cell>
          <cell r="S92">
            <v>315060</v>
          </cell>
        </row>
        <row r="93">
          <cell r="B93" t="str">
            <v>022253</v>
          </cell>
          <cell r="C93" t="str">
            <v>Ste. Anne (Port Olry)</v>
          </cell>
          <cell r="D93" t="str">
            <v>FRE</v>
          </cell>
          <cell r="E93" t="str">
            <v>Church (Government Assisted)</v>
          </cell>
          <cell r="F93" t="str">
            <v>Santo</v>
          </cell>
          <cell r="G93" t="str">
            <v>Sanma</v>
          </cell>
          <cell r="H93" t="str">
            <v>0084661001</v>
          </cell>
          <cell r="I93" t="str">
            <v>ST ANNE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302</v>
          </cell>
          <cell r="N93">
            <v>8900</v>
          </cell>
          <cell r="O93">
            <v>2687800</v>
          </cell>
          <cell r="P93">
            <v>806340</v>
          </cell>
          <cell r="Q93">
            <v>0</v>
          </cell>
          <cell r="R93">
            <v>806340</v>
          </cell>
          <cell r="S93">
            <v>806340</v>
          </cell>
        </row>
        <row r="94">
          <cell r="B94" t="str">
            <v>020105</v>
          </cell>
          <cell r="C94" t="str">
            <v>Ste. Therese Luganville</v>
          </cell>
          <cell r="D94" t="str">
            <v>FRE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0084655001</v>
          </cell>
          <cell r="I94" t="str">
            <v>ST THERESE PRIMARY SCHOOL</v>
          </cell>
          <cell r="J94" t="str">
            <v>PS</v>
          </cell>
          <cell r="K94" t="str">
            <v>No</v>
          </cell>
          <cell r="L94" t="str">
            <v xml:space="preserve">1 2 3 4 5 6 7 8 </v>
          </cell>
          <cell r="M94">
            <v>484</v>
          </cell>
          <cell r="N94">
            <v>8900</v>
          </cell>
          <cell r="O94">
            <v>4307600</v>
          </cell>
          <cell r="P94">
            <v>1292280</v>
          </cell>
          <cell r="Q94">
            <v>0</v>
          </cell>
          <cell r="R94">
            <v>1292280</v>
          </cell>
          <cell r="S94">
            <v>1292280</v>
          </cell>
        </row>
        <row r="95">
          <cell r="B95" t="str">
            <v>022262</v>
          </cell>
          <cell r="C95" t="str">
            <v>Sulemauri</v>
          </cell>
          <cell r="D95" t="str">
            <v>ENG</v>
          </cell>
          <cell r="E95" t="str">
            <v>Government of Vanuatu</v>
          </cell>
          <cell r="F95" t="str">
            <v>Santo</v>
          </cell>
          <cell r="G95" t="str">
            <v>Sanma</v>
          </cell>
          <cell r="H95" t="str">
            <v>0084634001</v>
          </cell>
          <cell r="I95" t="str">
            <v>SULEMAURI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63</v>
          </cell>
          <cell r="N95">
            <v>8900</v>
          </cell>
          <cell r="O95">
            <v>560700</v>
          </cell>
          <cell r="P95">
            <v>168210</v>
          </cell>
          <cell r="Q95">
            <v>0</v>
          </cell>
          <cell r="R95">
            <v>168210</v>
          </cell>
          <cell r="S95">
            <v>168210</v>
          </cell>
        </row>
        <row r="96">
          <cell r="B96" t="str">
            <v>022163</v>
          </cell>
          <cell r="C96" t="str">
            <v>Taharo</v>
          </cell>
          <cell r="D96" t="str">
            <v>ENG</v>
          </cell>
          <cell r="E96" t="str">
            <v>Government of Vanuatu</v>
          </cell>
          <cell r="F96" t="str">
            <v>Malo</v>
          </cell>
          <cell r="G96" t="str">
            <v>Sanma</v>
          </cell>
          <cell r="H96" t="str">
            <v>0084596001</v>
          </cell>
          <cell r="I96" t="str">
            <v>TAHARO PRIMARY SCHOOL</v>
          </cell>
          <cell r="J96" t="str">
            <v>PS</v>
          </cell>
          <cell r="K96" t="str">
            <v>No</v>
          </cell>
          <cell r="L96" t="str">
            <v xml:space="preserve">1 2 3 4 5 6 </v>
          </cell>
          <cell r="M96">
            <v>59</v>
          </cell>
          <cell r="N96">
            <v>8900</v>
          </cell>
          <cell r="O96">
            <v>525100</v>
          </cell>
          <cell r="P96">
            <v>157530</v>
          </cell>
          <cell r="Q96">
            <v>0</v>
          </cell>
          <cell r="R96">
            <v>157530</v>
          </cell>
          <cell r="S96">
            <v>157530</v>
          </cell>
        </row>
        <row r="97">
          <cell r="B97" t="str">
            <v>022265</v>
          </cell>
          <cell r="C97" t="str">
            <v>Tasmalum</v>
          </cell>
          <cell r="D97" t="str">
            <v>FRE</v>
          </cell>
          <cell r="E97" t="str">
            <v>Church (Government Assisted)</v>
          </cell>
          <cell r="F97" t="str">
            <v>Santo</v>
          </cell>
          <cell r="G97" t="str">
            <v>Sanma</v>
          </cell>
          <cell r="H97" t="str">
            <v>0084663001</v>
          </cell>
          <cell r="I97" t="str">
            <v>TASMALUM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152</v>
          </cell>
          <cell r="N97">
            <v>8900</v>
          </cell>
          <cell r="O97">
            <v>1352800</v>
          </cell>
          <cell r="P97">
            <v>405840</v>
          </cell>
          <cell r="Q97">
            <v>0</v>
          </cell>
          <cell r="R97">
            <v>405840</v>
          </cell>
          <cell r="S97">
            <v>405840</v>
          </cell>
        </row>
        <row r="98">
          <cell r="B98" t="str">
            <v>022266</v>
          </cell>
          <cell r="C98" t="str">
            <v>Tata</v>
          </cell>
          <cell r="D98" t="str">
            <v>ENG</v>
          </cell>
          <cell r="E98" t="str">
            <v>Church (Government Assisted)</v>
          </cell>
          <cell r="F98" t="str">
            <v>Santo</v>
          </cell>
          <cell r="G98" t="str">
            <v>Sanma</v>
          </cell>
          <cell r="H98" t="str">
            <v>0084635001</v>
          </cell>
          <cell r="I98" t="str">
            <v>TATA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233</v>
          </cell>
          <cell r="N98">
            <v>8900</v>
          </cell>
          <cell r="O98">
            <v>2073700</v>
          </cell>
          <cell r="P98">
            <v>622110</v>
          </cell>
          <cell r="Q98">
            <v>0</v>
          </cell>
          <cell r="R98">
            <v>622110</v>
          </cell>
          <cell r="S98">
            <v>622110</v>
          </cell>
        </row>
        <row r="99">
          <cell r="B99" t="str">
            <v>0222326</v>
          </cell>
          <cell r="C99" t="str">
            <v>Tavumae</v>
          </cell>
          <cell r="D99" t="str">
            <v>ENG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0098398001</v>
          </cell>
          <cell r="I99" t="str">
            <v>TAVUMAE PRIMARY SCHOOL</v>
          </cell>
          <cell r="J99" t="str">
            <v>PS</v>
          </cell>
          <cell r="K99" t="str">
            <v>No</v>
          </cell>
          <cell r="L99" t="str">
            <v xml:space="preserve">1 2 3 4 5 6 </v>
          </cell>
          <cell r="M99">
            <v>93</v>
          </cell>
          <cell r="N99">
            <v>8900</v>
          </cell>
          <cell r="O99">
            <v>827700</v>
          </cell>
          <cell r="P99">
            <v>248310</v>
          </cell>
          <cell r="Q99">
            <v>0</v>
          </cell>
          <cell r="R99">
            <v>248310</v>
          </cell>
          <cell r="S99">
            <v>248310</v>
          </cell>
        </row>
        <row r="100">
          <cell r="B100" t="str">
            <v>022267</v>
          </cell>
          <cell r="C100" t="str">
            <v>Tcharanavusvus</v>
          </cell>
          <cell r="D100" t="str">
            <v>FRE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0084674001</v>
          </cell>
          <cell r="I100" t="str">
            <v>TCHARANVUSVUS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69</v>
          </cell>
          <cell r="N100">
            <v>8900</v>
          </cell>
          <cell r="O100">
            <v>614100</v>
          </cell>
          <cell r="P100">
            <v>184230</v>
          </cell>
          <cell r="Q100">
            <v>0</v>
          </cell>
          <cell r="R100">
            <v>184230</v>
          </cell>
          <cell r="S100">
            <v>184230</v>
          </cell>
        </row>
        <row r="101">
          <cell r="B101" t="str">
            <v>022268</v>
          </cell>
          <cell r="C101" t="str">
            <v>Tiasia</v>
          </cell>
          <cell r="D101" t="str">
            <v>ENG</v>
          </cell>
          <cell r="E101" t="str">
            <v>Government of Vanuatu</v>
          </cell>
          <cell r="F101" t="str">
            <v>Santo</v>
          </cell>
          <cell r="G101" t="str">
            <v>Sanma</v>
          </cell>
          <cell r="H101" t="str">
            <v>0084641001</v>
          </cell>
          <cell r="I101" t="str">
            <v>TIASIA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50</v>
          </cell>
          <cell r="N101">
            <v>8900</v>
          </cell>
          <cell r="O101">
            <v>445000</v>
          </cell>
          <cell r="P101">
            <v>133500</v>
          </cell>
          <cell r="Q101">
            <v>0</v>
          </cell>
          <cell r="R101">
            <v>133500</v>
          </cell>
          <cell r="S101">
            <v>133500</v>
          </cell>
        </row>
        <row r="102">
          <cell r="B102" t="str">
            <v>022287</v>
          </cell>
          <cell r="C102" t="str">
            <v>Tovotovo Forestry Primary</v>
          </cell>
          <cell r="D102" t="str">
            <v>ENG</v>
          </cell>
          <cell r="E102" t="str">
            <v>Church (Government Assisted)</v>
          </cell>
          <cell r="F102" t="str">
            <v>Santo</v>
          </cell>
          <cell r="G102" t="str">
            <v>Sanma</v>
          </cell>
          <cell r="H102" t="str">
            <v>0098502001</v>
          </cell>
          <cell r="I102" t="str">
            <v>TOVOTOVO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230</v>
          </cell>
          <cell r="N102">
            <v>8900</v>
          </cell>
          <cell r="O102">
            <v>2047000</v>
          </cell>
          <cell r="P102">
            <v>614100</v>
          </cell>
          <cell r="Q102">
            <v>0</v>
          </cell>
          <cell r="R102">
            <v>614100</v>
          </cell>
          <cell r="S102">
            <v>614100</v>
          </cell>
        </row>
        <row r="103">
          <cell r="B103" t="str">
            <v>022272</v>
          </cell>
          <cell r="C103" t="str">
            <v>Valabei</v>
          </cell>
          <cell r="D103" t="str">
            <v>FRE</v>
          </cell>
          <cell r="E103" t="str">
            <v>Church (Government Assisted)</v>
          </cell>
          <cell r="F103" t="str">
            <v>Santo</v>
          </cell>
          <cell r="G103" t="str">
            <v>Sanma</v>
          </cell>
          <cell r="H103" t="str">
            <v>0087032001</v>
          </cell>
          <cell r="I103" t="str">
            <v>VALEPY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72</v>
          </cell>
          <cell r="N103">
            <v>8900</v>
          </cell>
          <cell r="O103">
            <v>640800</v>
          </cell>
          <cell r="P103">
            <v>192240</v>
          </cell>
          <cell r="Q103">
            <v>0</v>
          </cell>
          <cell r="R103">
            <v>192240</v>
          </cell>
          <cell r="S103">
            <v>192240</v>
          </cell>
        </row>
        <row r="104">
          <cell r="B104" t="str">
            <v>022273</v>
          </cell>
          <cell r="C104" t="str">
            <v>Venie Mataipevu</v>
          </cell>
          <cell r="D104" t="str">
            <v>ENG</v>
          </cell>
          <cell r="E104" t="str">
            <v>Church (Government Assisted)</v>
          </cell>
          <cell r="F104" t="str">
            <v>Santo</v>
          </cell>
          <cell r="G104" t="str">
            <v>Sanma</v>
          </cell>
          <cell r="H104" t="str">
            <v>0084669001</v>
          </cell>
          <cell r="I104" t="str">
            <v>VENIE MATAIPEVU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61</v>
          </cell>
          <cell r="N104">
            <v>8900</v>
          </cell>
          <cell r="O104">
            <v>542900</v>
          </cell>
          <cell r="P104">
            <v>162870</v>
          </cell>
          <cell r="Q104">
            <v>0</v>
          </cell>
          <cell r="R104">
            <v>162870</v>
          </cell>
          <cell r="S104">
            <v>162870</v>
          </cell>
        </row>
        <row r="105">
          <cell r="B105" t="str">
            <v>022274</v>
          </cell>
          <cell r="C105" t="str">
            <v>Vovlei</v>
          </cell>
          <cell r="D105" t="str">
            <v>ENG</v>
          </cell>
          <cell r="E105" t="str">
            <v>Government of Vanuatu</v>
          </cell>
          <cell r="F105" t="str">
            <v>Santo</v>
          </cell>
          <cell r="G105" t="str">
            <v>Sanma</v>
          </cell>
          <cell r="H105" t="str">
            <v>0084637001</v>
          </cell>
          <cell r="I105" t="str">
            <v>VOVLEI PRIMARY SCHOOL</v>
          </cell>
          <cell r="J105" t="str">
            <v>PS</v>
          </cell>
          <cell r="K105" t="str">
            <v>No</v>
          </cell>
          <cell r="L105" t="str">
            <v xml:space="preserve">1 2 3 4 5 6 </v>
          </cell>
          <cell r="M105">
            <v>127</v>
          </cell>
          <cell r="N105">
            <v>8900</v>
          </cell>
          <cell r="O105">
            <v>1130300</v>
          </cell>
          <cell r="P105">
            <v>339090</v>
          </cell>
          <cell r="Q105">
            <v>0</v>
          </cell>
          <cell r="R105">
            <v>339090</v>
          </cell>
          <cell r="S105">
            <v>339090</v>
          </cell>
        </row>
        <row r="106">
          <cell r="B106" t="str">
            <v>022275</v>
          </cell>
          <cell r="C106" t="str">
            <v>Vunabulu</v>
          </cell>
          <cell r="D106" t="str">
            <v>ENG</v>
          </cell>
          <cell r="E106" t="str">
            <v>Government of Vanuatu</v>
          </cell>
          <cell r="F106" t="str">
            <v>Santo</v>
          </cell>
          <cell r="G106" t="str">
            <v>Sanma</v>
          </cell>
          <cell r="H106" t="str">
            <v>0084638001</v>
          </cell>
          <cell r="I106" t="str">
            <v>VUNABULU PRIMARY SCHOOL</v>
          </cell>
          <cell r="J106" t="str">
            <v>PS</v>
          </cell>
          <cell r="K106" t="str">
            <v>No</v>
          </cell>
          <cell r="L106" t="str">
            <v xml:space="preserve">1 2 3 4 5 6 </v>
          </cell>
          <cell r="M106">
            <v>92</v>
          </cell>
          <cell r="N106">
            <v>8900</v>
          </cell>
          <cell r="O106">
            <v>818800</v>
          </cell>
          <cell r="P106">
            <v>245640</v>
          </cell>
          <cell r="Q106">
            <v>0</v>
          </cell>
          <cell r="R106">
            <v>245640</v>
          </cell>
          <cell r="S106">
            <v>245640</v>
          </cell>
        </row>
        <row r="107">
          <cell r="B107" t="str">
            <v>022276</v>
          </cell>
          <cell r="C107" t="str">
            <v>Vunakariakara</v>
          </cell>
          <cell r="D107" t="str">
            <v>FRE</v>
          </cell>
          <cell r="E107" t="str">
            <v>Church (Government Assisted)</v>
          </cell>
          <cell r="F107" t="str">
            <v>Santo</v>
          </cell>
          <cell r="G107" t="str">
            <v>Sanma</v>
          </cell>
          <cell r="H107" t="str">
            <v>0098405001</v>
          </cell>
          <cell r="I107" t="str">
            <v>VUNAKARIAKARA PRIMARY SCHOOL</v>
          </cell>
          <cell r="J107" t="str">
            <v>PS</v>
          </cell>
          <cell r="K107" t="str">
            <v>No</v>
          </cell>
          <cell r="L107" t="str">
            <v xml:space="preserve">1 2 3 4 5 6 7 8 </v>
          </cell>
          <cell r="M107">
            <v>34</v>
          </cell>
          <cell r="N107">
            <v>8900</v>
          </cell>
          <cell r="O107">
            <v>302600</v>
          </cell>
          <cell r="P107">
            <v>90780</v>
          </cell>
          <cell r="Q107">
            <v>0</v>
          </cell>
          <cell r="R107">
            <v>90780</v>
          </cell>
          <cell r="S107">
            <v>90780</v>
          </cell>
        </row>
        <row r="108">
          <cell r="B108" t="str">
            <v>032701</v>
          </cell>
          <cell r="C108" t="str">
            <v>Abanga</v>
          </cell>
          <cell r="D108" t="str">
            <v>ENG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0084860001</v>
          </cell>
          <cell r="I108" t="str">
            <v>ABANGA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125</v>
          </cell>
          <cell r="N108">
            <v>8900</v>
          </cell>
          <cell r="O108">
            <v>1112500</v>
          </cell>
          <cell r="P108">
            <v>333750</v>
          </cell>
          <cell r="Q108">
            <v>0</v>
          </cell>
          <cell r="R108">
            <v>333750</v>
          </cell>
          <cell r="S108">
            <v>333750</v>
          </cell>
        </row>
        <row r="109">
          <cell r="B109" t="str">
            <v>032802</v>
          </cell>
          <cell r="C109" t="str">
            <v>Abuanga</v>
          </cell>
          <cell r="D109" t="str">
            <v>FRE</v>
          </cell>
          <cell r="E109" t="str">
            <v>Government of Vanuatu</v>
          </cell>
          <cell r="F109" t="str">
            <v>Pentecost</v>
          </cell>
          <cell r="G109" t="str">
            <v>Penama</v>
          </cell>
          <cell r="H109" t="str">
            <v>0084865001</v>
          </cell>
          <cell r="I109" t="str">
            <v>ABUANGA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147</v>
          </cell>
          <cell r="N109">
            <v>8900</v>
          </cell>
          <cell r="O109">
            <v>1308300</v>
          </cell>
          <cell r="P109">
            <v>392490</v>
          </cell>
          <cell r="Q109">
            <v>0</v>
          </cell>
          <cell r="R109">
            <v>392490</v>
          </cell>
          <cell r="S109">
            <v>392490</v>
          </cell>
        </row>
        <row r="110">
          <cell r="B110" t="str">
            <v>032629</v>
          </cell>
          <cell r="C110" t="str">
            <v>Ala Memorial</v>
          </cell>
          <cell r="D110" t="str">
            <v>ENG</v>
          </cell>
          <cell r="E110" t="str">
            <v>Church (Government Assisted)</v>
          </cell>
          <cell r="F110" t="str">
            <v>Ambae</v>
          </cell>
          <cell r="G110" t="str">
            <v>Penama</v>
          </cell>
          <cell r="H110" t="str">
            <v>0084858001</v>
          </cell>
          <cell r="I110" t="str">
            <v>MACKENZIE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69</v>
          </cell>
          <cell r="N110">
            <v>8900</v>
          </cell>
          <cell r="O110">
            <v>614100</v>
          </cell>
          <cell r="P110">
            <v>184230</v>
          </cell>
          <cell r="Q110">
            <v>0</v>
          </cell>
          <cell r="R110">
            <v>184230</v>
          </cell>
          <cell r="S110">
            <v>184230</v>
          </cell>
        </row>
        <row r="111">
          <cell r="B111" t="str">
            <v>032803</v>
          </cell>
          <cell r="C111" t="str">
            <v>Aligu</v>
          </cell>
          <cell r="D111" t="str">
            <v>ENG</v>
          </cell>
          <cell r="E111" t="str">
            <v>Government of Vanuatu</v>
          </cell>
          <cell r="F111" t="str">
            <v>Pentecost</v>
          </cell>
          <cell r="G111" t="str">
            <v>Penama</v>
          </cell>
          <cell r="H111" t="str">
            <v>0084866001</v>
          </cell>
          <cell r="I111" t="str">
            <v>ALIGU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164</v>
          </cell>
          <cell r="N111">
            <v>8900</v>
          </cell>
          <cell r="O111">
            <v>1459600</v>
          </cell>
          <cell r="P111">
            <v>437880</v>
          </cell>
          <cell r="Q111">
            <v>0</v>
          </cell>
          <cell r="R111">
            <v>437880</v>
          </cell>
          <cell r="S111">
            <v>437880</v>
          </cell>
        </row>
        <row r="112">
          <cell r="B112" t="str">
            <v>032604</v>
          </cell>
          <cell r="C112" t="str">
            <v>Ambaebulu English Primary</v>
          </cell>
          <cell r="D112" t="str">
            <v>ENG</v>
          </cell>
          <cell r="E112" t="str">
            <v>Government of Vanuatu</v>
          </cell>
          <cell r="F112" t="str">
            <v>Ambae</v>
          </cell>
          <cell r="G112" t="str">
            <v>Penama</v>
          </cell>
          <cell r="H112" t="str">
            <v>0084844001</v>
          </cell>
          <cell r="I112" t="str">
            <v>AMBAEBULU PRIMARY SCHOOL</v>
          </cell>
          <cell r="J112" t="str">
            <v>PS</v>
          </cell>
          <cell r="K112" t="str">
            <v>Yes</v>
          </cell>
          <cell r="L112" t="str">
            <v xml:space="preserve">1 2 3 4 5 6 </v>
          </cell>
          <cell r="M112">
            <v>149</v>
          </cell>
          <cell r="N112">
            <v>8900</v>
          </cell>
          <cell r="O112">
            <v>1326100</v>
          </cell>
          <cell r="P112">
            <v>397830</v>
          </cell>
          <cell r="Q112">
            <v>0</v>
          </cell>
          <cell r="R112">
            <v>397830</v>
          </cell>
          <cell r="S112">
            <v>397830</v>
          </cell>
        </row>
        <row r="113">
          <cell r="B113" t="str">
            <v>032605</v>
          </cell>
          <cell r="C113" t="str">
            <v>Ambaebulu French Primary</v>
          </cell>
          <cell r="D113" t="str">
            <v>FRE</v>
          </cell>
          <cell r="E113" t="str">
            <v>Government of Vanuatu</v>
          </cell>
          <cell r="F113" t="str">
            <v>Ambae</v>
          </cell>
          <cell r="G113" t="str">
            <v>Penama</v>
          </cell>
          <cell r="H113" t="str">
            <v>0084844001</v>
          </cell>
          <cell r="I113" t="str">
            <v>AMBAEBULU PRIMARY SCHOOL</v>
          </cell>
          <cell r="J113" t="str">
            <v>PS</v>
          </cell>
          <cell r="K113" t="str">
            <v>Yes</v>
          </cell>
          <cell r="L113" t="str">
            <v xml:space="preserve">1 2 3 4 5 6 </v>
          </cell>
          <cell r="M113">
            <v>46</v>
          </cell>
          <cell r="N113">
            <v>8900</v>
          </cell>
          <cell r="O113">
            <v>409400</v>
          </cell>
          <cell r="P113">
            <v>122820</v>
          </cell>
          <cell r="Q113">
            <v>0</v>
          </cell>
          <cell r="R113">
            <v>122820</v>
          </cell>
          <cell r="S113">
            <v>122820</v>
          </cell>
        </row>
        <row r="114">
          <cell r="B114" t="str">
            <v>032806</v>
          </cell>
          <cell r="C114" t="str">
            <v>Atavtabanga Primary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0084867001</v>
          </cell>
          <cell r="I114" t="str">
            <v>ATAVTABANGA PRIMARY SCHOOL</v>
          </cell>
          <cell r="J114" t="str">
            <v>PS</v>
          </cell>
          <cell r="K114" t="str">
            <v>Yes</v>
          </cell>
          <cell r="L114" t="str">
            <v xml:space="preserve">1 2 3 4 5 6 </v>
          </cell>
          <cell r="M114">
            <v>221</v>
          </cell>
          <cell r="N114">
            <v>8900</v>
          </cell>
          <cell r="O114">
            <v>1966900</v>
          </cell>
          <cell r="P114">
            <v>590070</v>
          </cell>
          <cell r="Q114">
            <v>0</v>
          </cell>
          <cell r="R114">
            <v>590070</v>
          </cell>
          <cell r="S114">
            <v>590070</v>
          </cell>
        </row>
        <row r="115">
          <cell r="B115" t="str">
            <v>032607</v>
          </cell>
          <cell r="C115" t="str">
            <v>Autabulu Primary</v>
          </cell>
          <cell r="D115" t="str">
            <v>ENG</v>
          </cell>
          <cell r="E115" t="str">
            <v>Government of Vanuatu</v>
          </cell>
          <cell r="F115" t="str">
            <v>Ambae</v>
          </cell>
          <cell r="G115" t="str">
            <v>Penama</v>
          </cell>
          <cell r="H115" t="str">
            <v>0086416001</v>
          </cell>
          <cell r="I115" t="str">
            <v>AUTABULU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61</v>
          </cell>
          <cell r="N115">
            <v>8900</v>
          </cell>
          <cell r="O115">
            <v>542900</v>
          </cell>
          <cell r="P115">
            <v>162870</v>
          </cell>
          <cell r="Q115">
            <v>0</v>
          </cell>
          <cell r="R115">
            <v>162870</v>
          </cell>
          <cell r="S115">
            <v>162870</v>
          </cell>
        </row>
        <row r="116">
          <cell r="B116" t="str">
            <v>032808</v>
          </cell>
          <cell r="C116" t="str">
            <v>Baie Barrier Primary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0084914001</v>
          </cell>
          <cell r="I116" t="str">
            <v>BAIE BARRIER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80</v>
          </cell>
          <cell r="N116">
            <v>8900</v>
          </cell>
          <cell r="O116">
            <v>712000</v>
          </cell>
          <cell r="P116">
            <v>213600</v>
          </cell>
          <cell r="Q116">
            <v>0</v>
          </cell>
          <cell r="R116">
            <v>213600</v>
          </cell>
          <cell r="S116">
            <v>213600</v>
          </cell>
        </row>
        <row r="117">
          <cell r="B117" t="str">
            <v>0327321</v>
          </cell>
          <cell r="C117" t="str">
            <v>Baitora</v>
          </cell>
          <cell r="D117" t="str">
            <v>FRE</v>
          </cell>
          <cell r="E117" t="str">
            <v>Government of Vanuatu</v>
          </cell>
          <cell r="F117" t="str">
            <v>Maewo</v>
          </cell>
          <cell r="G117" t="str">
            <v>Penama</v>
          </cell>
          <cell r="H117" t="str">
            <v>0084903001</v>
          </cell>
          <cell r="I117" t="str">
            <v>BAETORA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34</v>
          </cell>
          <cell r="N117">
            <v>8900</v>
          </cell>
          <cell r="O117">
            <v>302600</v>
          </cell>
          <cell r="P117">
            <v>90780</v>
          </cell>
          <cell r="Q117">
            <v>0</v>
          </cell>
          <cell r="R117">
            <v>90780</v>
          </cell>
          <cell r="S117">
            <v>90780</v>
          </cell>
        </row>
        <row r="118">
          <cell r="B118" t="str">
            <v>032709</v>
          </cell>
          <cell r="C118" t="str">
            <v>Bakanao (Naviso)</v>
          </cell>
          <cell r="D118" t="str">
            <v>ENG</v>
          </cell>
          <cell r="E118" t="str">
            <v>Church (Government Assisted)</v>
          </cell>
          <cell r="F118" t="str">
            <v>Maewo</v>
          </cell>
          <cell r="G118" t="str">
            <v>Penama</v>
          </cell>
          <cell r="H118" t="str">
            <v>0084861001</v>
          </cell>
          <cell r="I118" t="str">
            <v>BAKANAO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110</v>
          </cell>
          <cell r="N118">
            <v>8900</v>
          </cell>
          <cell r="O118">
            <v>979000</v>
          </cell>
          <cell r="P118">
            <v>293700</v>
          </cell>
          <cell r="Q118">
            <v>0</v>
          </cell>
          <cell r="R118">
            <v>293700</v>
          </cell>
          <cell r="S118">
            <v>293700</v>
          </cell>
        </row>
        <row r="119">
          <cell r="B119" t="str">
            <v>032610</v>
          </cell>
          <cell r="C119" t="str">
            <v>Bangabulu Primary</v>
          </cell>
          <cell r="D119" t="str">
            <v>ENG</v>
          </cell>
          <cell r="E119" t="str">
            <v>Government of Vanuatu</v>
          </cell>
          <cell r="F119" t="str">
            <v>Ambae</v>
          </cell>
          <cell r="G119" t="str">
            <v>Penama</v>
          </cell>
          <cell r="H119" t="str">
            <v>0084846001</v>
          </cell>
          <cell r="I119" t="str">
            <v>BANGABULU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114</v>
          </cell>
          <cell r="N119">
            <v>8900</v>
          </cell>
          <cell r="O119">
            <v>1014600</v>
          </cell>
          <cell r="P119">
            <v>304380</v>
          </cell>
          <cell r="Q119">
            <v>0</v>
          </cell>
          <cell r="R119">
            <v>304380</v>
          </cell>
          <cell r="S119">
            <v>304380</v>
          </cell>
        </row>
        <row r="120">
          <cell r="B120" t="str">
            <v>032812</v>
          </cell>
          <cell r="C120" t="str">
            <v>Bwatnapni</v>
          </cell>
          <cell r="D120" t="str">
            <v>ENG</v>
          </cell>
          <cell r="E120" t="str">
            <v>Church (Government Assisted)</v>
          </cell>
          <cell r="F120" t="str">
            <v>Pentecost</v>
          </cell>
          <cell r="G120" t="str">
            <v>Penama</v>
          </cell>
          <cell r="H120" t="str">
            <v>0084869001</v>
          </cell>
          <cell r="I120" t="str">
            <v>BWATNAPNI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137</v>
          </cell>
          <cell r="N120">
            <v>8900</v>
          </cell>
          <cell r="O120">
            <v>1219300</v>
          </cell>
          <cell r="P120">
            <v>365790</v>
          </cell>
          <cell r="Q120">
            <v>0</v>
          </cell>
          <cell r="R120">
            <v>365790</v>
          </cell>
          <cell r="S120">
            <v>365790</v>
          </cell>
        </row>
        <row r="121">
          <cell r="B121" t="str">
            <v>032813</v>
          </cell>
          <cell r="C121" t="str">
            <v>Enkul Primary</v>
          </cell>
          <cell r="D121" t="str">
            <v>ENG</v>
          </cell>
          <cell r="E121" t="str">
            <v>Church (Government Assisted)</v>
          </cell>
          <cell r="F121" t="str">
            <v>Pentecost</v>
          </cell>
          <cell r="G121" t="str">
            <v>Penama</v>
          </cell>
          <cell r="H121" t="str">
            <v>0084871001</v>
          </cell>
          <cell r="I121" t="str">
            <v>ENKUL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69</v>
          </cell>
          <cell r="N121">
            <v>8900</v>
          </cell>
          <cell r="O121">
            <v>614100</v>
          </cell>
          <cell r="P121">
            <v>184230</v>
          </cell>
          <cell r="Q121">
            <v>0</v>
          </cell>
          <cell r="R121">
            <v>184230</v>
          </cell>
          <cell r="S121">
            <v>184230</v>
          </cell>
        </row>
        <row r="122">
          <cell r="B122" t="str">
            <v>032815</v>
          </cell>
          <cell r="C122" t="str">
            <v>Gamalmaua</v>
          </cell>
          <cell r="D122" t="str">
            <v>ENG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0084872001</v>
          </cell>
          <cell r="I122" t="str">
            <v>GAMALMAUWA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146</v>
          </cell>
          <cell r="N122">
            <v>8900</v>
          </cell>
          <cell r="O122">
            <v>1299400</v>
          </cell>
          <cell r="P122">
            <v>389820</v>
          </cell>
          <cell r="Q122">
            <v>0</v>
          </cell>
          <cell r="R122">
            <v>389820</v>
          </cell>
          <cell r="S122">
            <v>389820</v>
          </cell>
        </row>
        <row r="123">
          <cell r="B123" t="str">
            <v>032716</v>
          </cell>
          <cell r="C123" t="str">
            <v>Gambule Primary</v>
          </cell>
          <cell r="D123" t="str">
            <v>ENG</v>
          </cell>
          <cell r="E123" t="str">
            <v>Government of Vanuatu</v>
          </cell>
          <cell r="F123" t="str">
            <v>Maewo</v>
          </cell>
          <cell r="G123" t="str">
            <v>Penama</v>
          </cell>
          <cell r="H123" t="str">
            <v>0084862001</v>
          </cell>
          <cell r="I123" t="str">
            <v>GAMBULE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247</v>
          </cell>
          <cell r="N123">
            <v>8900</v>
          </cell>
          <cell r="O123">
            <v>2198300</v>
          </cell>
          <cell r="P123">
            <v>659490</v>
          </cell>
          <cell r="Q123">
            <v>0</v>
          </cell>
          <cell r="R123">
            <v>659490</v>
          </cell>
          <cell r="S123">
            <v>659490</v>
          </cell>
        </row>
        <row r="124">
          <cell r="B124" t="str">
            <v>032617</v>
          </cell>
          <cell r="C124" t="str">
            <v>Herenhala</v>
          </cell>
          <cell r="D124" t="str">
            <v>ENG</v>
          </cell>
          <cell r="E124" t="str">
            <v>Government of Vanuatu</v>
          </cell>
          <cell r="F124" t="str">
            <v>Pentecost</v>
          </cell>
          <cell r="G124" t="str">
            <v>Penama</v>
          </cell>
          <cell r="H124" t="str">
            <v>0084848001</v>
          </cell>
          <cell r="I124" t="str">
            <v>Herenhala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222</v>
          </cell>
          <cell r="N124">
            <v>8900</v>
          </cell>
          <cell r="O124">
            <v>1975800</v>
          </cell>
          <cell r="P124">
            <v>592740</v>
          </cell>
          <cell r="Q124">
            <v>0</v>
          </cell>
          <cell r="R124">
            <v>592740</v>
          </cell>
          <cell r="S124">
            <v>592740</v>
          </cell>
        </row>
        <row r="125">
          <cell r="B125" t="str">
            <v>032818</v>
          </cell>
          <cell r="C125" t="str">
            <v>Labultamata (Tamua)</v>
          </cell>
          <cell r="D125" t="str">
            <v>ENG</v>
          </cell>
          <cell r="E125" t="str">
            <v>Government of Vanuatu</v>
          </cell>
          <cell r="F125" t="str">
            <v>Pentecost</v>
          </cell>
          <cell r="G125" t="str">
            <v>Penama</v>
          </cell>
          <cell r="H125" t="str">
            <v>0084873001</v>
          </cell>
          <cell r="I125" t="str">
            <v>LABULTAMATA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100</v>
          </cell>
          <cell r="N125">
            <v>8900</v>
          </cell>
          <cell r="O125">
            <v>890000</v>
          </cell>
          <cell r="P125">
            <v>267000</v>
          </cell>
          <cell r="Q125">
            <v>0</v>
          </cell>
          <cell r="R125">
            <v>267000</v>
          </cell>
          <cell r="S125">
            <v>267000</v>
          </cell>
        </row>
        <row r="126">
          <cell r="B126" t="str">
            <v>032819</v>
          </cell>
          <cell r="C126" t="str">
            <v>Lalzadette</v>
          </cell>
          <cell r="D126" t="str">
            <v>FRE</v>
          </cell>
          <cell r="E126" t="str">
            <v>Church (Government Assisted)</v>
          </cell>
          <cell r="F126" t="str">
            <v>Pentecost</v>
          </cell>
          <cell r="G126" t="str">
            <v>Penama</v>
          </cell>
          <cell r="H126" t="str">
            <v>0084896001</v>
          </cell>
          <cell r="I126" t="str">
            <v>LALZADETH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123</v>
          </cell>
          <cell r="N126">
            <v>8900</v>
          </cell>
          <cell r="O126">
            <v>1094700</v>
          </cell>
          <cell r="P126">
            <v>328410</v>
          </cell>
          <cell r="Q126">
            <v>0</v>
          </cell>
          <cell r="R126">
            <v>328410</v>
          </cell>
          <cell r="S126">
            <v>328410</v>
          </cell>
        </row>
        <row r="127">
          <cell r="B127" t="str">
            <v>032822</v>
          </cell>
          <cell r="C127" t="str">
            <v>Latano (Loltong)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0085062001</v>
          </cell>
          <cell r="I127" t="str">
            <v>LOLTONG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149</v>
          </cell>
          <cell r="N127">
            <v>8900</v>
          </cell>
          <cell r="O127">
            <v>1326100</v>
          </cell>
          <cell r="P127">
            <v>397830</v>
          </cell>
          <cell r="Q127">
            <v>0</v>
          </cell>
          <cell r="R127">
            <v>397830</v>
          </cell>
          <cell r="S127">
            <v>397830</v>
          </cell>
        </row>
        <row r="128">
          <cell r="B128" t="str">
            <v>032820</v>
          </cell>
          <cell r="C128" t="str">
            <v>Lesasanemal</v>
          </cell>
          <cell r="D128" t="str">
            <v>ENG</v>
          </cell>
          <cell r="E128" t="str">
            <v>Government of Vanuatu</v>
          </cell>
          <cell r="F128" t="str">
            <v>Pentecost</v>
          </cell>
          <cell r="G128" t="str">
            <v>Penama</v>
          </cell>
          <cell r="H128" t="str">
            <v>0085072001</v>
          </cell>
          <cell r="I128" t="str">
            <v>LESASANEMAL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125</v>
          </cell>
          <cell r="N128">
            <v>8900</v>
          </cell>
          <cell r="O128">
            <v>1112500</v>
          </cell>
          <cell r="P128">
            <v>333750</v>
          </cell>
          <cell r="Q128">
            <v>0</v>
          </cell>
          <cell r="R128">
            <v>333750</v>
          </cell>
          <cell r="S128">
            <v>333750</v>
          </cell>
        </row>
        <row r="129">
          <cell r="B129" t="str">
            <v>032821</v>
          </cell>
          <cell r="C129" t="str">
            <v>Lini Memorial</v>
          </cell>
          <cell r="D129" t="str">
            <v>ENG</v>
          </cell>
          <cell r="E129" t="str">
            <v>Church (Government Assisted)</v>
          </cell>
          <cell r="F129" t="str">
            <v>Pentecost</v>
          </cell>
          <cell r="G129" t="str">
            <v>Penama</v>
          </cell>
          <cell r="H129" t="str">
            <v>0084874001</v>
          </cell>
          <cell r="I129" t="str">
            <v>LINI MEMORIAL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182</v>
          </cell>
          <cell r="N129">
            <v>8900</v>
          </cell>
          <cell r="O129">
            <v>1619800</v>
          </cell>
          <cell r="P129">
            <v>485940</v>
          </cell>
          <cell r="Q129">
            <v>0</v>
          </cell>
          <cell r="R129">
            <v>485940</v>
          </cell>
          <cell r="S129">
            <v>485940</v>
          </cell>
        </row>
        <row r="130">
          <cell r="B130" t="str">
            <v>032624</v>
          </cell>
          <cell r="C130" t="str">
            <v>Lolopuepue Primary</v>
          </cell>
          <cell r="D130" t="str">
            <v>FRE</v>
          </cell>
          <cell r="E130" t="str">
            <v>Church (Government Assisted)</v>
          </cell>
          <cell r="F130" t="str">
            <v>Ambae</v>
          </cell>
          <cell r="G130" t="str">
            <v>Penama</v>
          </cell>
          <cell r="H130" t="str">
            <v>0084895001</v>
          </cell>
          <cell r="I130" t="str">
            <v>LOLOPUEPUE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100</v>
          </cell>
          <cell r="N130">
            <v>8900</v>
          </cell>
          <cell r="O130">
            <v>890000</v>
          </cell>
          <cell r="P130">
            <v>267000</v>
          </cell>
          <cell r="Q130">
            <v>0</v>
          </cell>
          <cell r="R130">
            <v>267000</v>
          </cell>
          <cell r="S130">
            <v>267000</v>
          </cell>
        </row>
        <row r="131">
          <cell r="B131" t="str">
            <v>032625</v>
          </cell>
          <cell r="C131" t="str">
            <v>Lolovoli Primary</v>
          </cell>
          <cell r="D131" t="str">
            <v>ENG</v>
          </cell>
          <cell r="E131" t="str">
            <v>Government of Vanuatu</v>
          </cell>
          <cell r="F131" t="str">
            <v>Ambae</v>
          </cell>
          <cell r="G131" t="str">
            <v>Penama</v>
          </cell>
          <cell r="H131" t="str">
            <v>0084847001</v>
          </cell>
          <cell r="I131" t="str">
            <v>LOLOVOLI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89</v>
          </cell>
          <cell r="N131">
            <v>8900</v>
          </cell>
          <cell r="O131">
            <v>792100</v>
          </cell>
          <cell r="P131">
            <v>237630</v>
          </cell>
          <cell r="Q131">
            <v>0</v>
          </cell>
          <cell r="R131">
            <v>237630</v>
          </cell>
          <cell r="S131">
            <v>237630</v>
          </cell>
        </row>
        <row r="132">
          <cell r="B132" t="str">
            <v>032826</v>
          </cell>
          <cell r="C132" t="str">
            <v>Londar (Baie-Martelli)</v>
          </cell>
          <cell r="D132" t="str">
            <v>FRE</v>
          </cell>
          <cell r="E132" t="str">
            <v>Church (Government Assisted)</v>
          </cell>
          <cell r="F132" t="str">
            <v>Pentecost</v>
          </cell>
          <cell r="G132" t="str">
            <v>Penama</v>
          </cell>
          <cell r="H132" t="str">
            <v>0084912001</v>
          </cell>
          <cell r="I132" t="str">
            <v>BAIE MARTELLI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90</v>
          </cell>
          <cell r="N132">
            <v>8900</v>
          </cell>
          <cell r="O132">
            <v>801000</v>
          </cell>
          <cell r="P132">
            <v>240300</v>
          </cell>
          <cell r="Q132">
            <v>0</v>
          </cell>
          <cell r="R132">
            <v>240300</v>
          </cell>
          <cell r="S132">
            <v>240300</v>
          </cell>
        </row>
        <row r="133">
          <cell r="B133" t="str">
            <v>032627</v>
          </cell>
          <cell r="C133" t="str">
            <v>Loone Primary</v>
          </cell>
          <cell r="D133" t="str">
            <v>ENG</v>
          </cell>
          <cell r="E133" t="str">
            <v>Church (Government Assisted)</v>
          </cell>
          <cell r="F133" t="str">
            <v>Ambae</v>
          </cell>
          <cell r="G133" t="str">
            <v>Penama</v>
          </cell>
          <cell r="H133" t="str">
            <v>0084892001</v>
          </cell>
          <cell r="I133" t="str">
            <v>LONE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50</v>
          </cell>
          <cell r="N133">
            <v>8900</v>
          </cell>
          <cell r="O133">
            <v>445000</v>
          </cell>
          <cell r="P133">
            <v>133500</v>
          </cell>
          <cell r="Q133">
            <v>0</v>
          </cell>
          <cell r="R133">
            <v>133500</v>
          </cell>
          <cell r="S133">
            <v>133500</v>
          </cell>
        </row>
        <row r="134">
          <cell r="B134" t="str">
            <v>032628</v>
          </cell>
          <cell r="C134" t="str">
            <v>Loquirutaro</v>
          </cell>
          <cell r="D134" t="str">
            <v>ENG</v>
          </cell>
          <cell r="E134" t="str">
            <v>Government of Vanuatu</v>
          </cell>
          <cell r="F134" t="str">
            <v>Ambae</v>
          </cell>
          <cell r="G134" t="str">
            <v>Penama</v>
          </cell>
          <cell r="H134" t="str">
            <v>0084849001</v>
          </cell>
          <cell r="I134" t="str">
            <v>LOQUIRUTARO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74</v>
          </cell>
          <cell r="N134">
            <v>8900</v>
          </cell>
          <cell r="O134">
            <v>658600</v>
          </cell>
          <cell r="P134">
            <v>197580</v>
          </cell>
          <cell r="Q134">
            <v>0</v>
          </cell>
          <cell r="R134">
            <v>197580</v>
          </cell>
          <cell r="S134">
            <v>197580</v>
          </cell>
        </row>
        <row r="135">
          <cell r="B135" t="str">
            <v>032830</v>
          </cell>
          <cell r="C135" t="str">
            <v>Melsisi Primary</v>
          </cell>
          <cell r="D135" t="str">
            <v>FRE</v>
          </cell>
          <cell r="E135" t="str">
            <v>Church (Government Assisted)</v>
          </cell>
          <cell r="F135" t="str">
            <v>Pentecost</v>
          </cell>
          <cell r="G135" t="str">
            <v>Penama</v>
          </cell>
          <cell r="H135" t="str">
            <v>0084901001</v>
          </cell>
          <cell r="I135" t="str">
            <v>MELSISI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228</v>
          </cell>
          <cell r="N135">
            <v>8900</v>
          </cell>
          <cell r="O135">
            <v>2029200</v>
          </cell>
          <cell r="P135">
            <v>608760</v>
          </cell>
          <cell r="Q135">
            <v>0</v>
          </cell>
          <cell r="R135">
            <v>608760</v>
          </cell>
          <cell r="S135">
            <v>608760</v>
          </cell>
        </row>
        <row r="136">
          <cell r="B136" t="str">
            <v>032631</v>
          </cell>
          <cell r="C136" t="str">
            <v>Naleleo Primary</v>
          </cell>
          <cell r="D136" t="str">
            <v>ENG</v>
          </cell>
          <cell r="E136" t="str">
            <v>Government of Vanuatu</v>
          </cell>
          <cell r="F136" t="str">
            <v>Ambae</v>
          </cell>
          <cell r="G136" t="str">
            <v>Penama</v>
          </cell>
          <cell r="H136" t="str">
            <v>0084851001</v>
          </cell>
          <cell r="I136" t="str">
            <v>NALELEO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32</v>
          </cell>
          <cell r="N136">
            <v>8900</v>
          </cell>
          <cell r="O136">
            <v>284800</v>
          </cell>
          <cell r="P136">
            <v>85440</v>
          </cell>
          <cell r="Q136">
            <v>0</v>
          </cell>
          <cell r="R136">
            <v>85440</v>
          </cell>
          <cell r="S136">
            <v>85440</v>
          </cell>
        </row>
        <row r="137">
          <cell r="B137" t="str">
            <v>032832</v>
          </cell>
          <cell r="C137" t="str">
            <v>Namaram Primary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0084910001</v>
          </cell>
          <cell r="I137" t="str">
            <v>NAMARAM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87</v>
          </cell>
          <cell r="N137">
            <v>8900</v>
          </cell>
          <cell r="O137">
            <v>774300</v>
          </cell>
          <cell r="P137">
            <v>232290</v>
          </cell>
          <cell r="Q137">
            <v>0</v>
          </cell>
          <cell r="R137">
            <v>232290</v>
          </cell>
          <cell r="S137">
            <v>232290</v>
          </cell>
        </row>
        <row r="138">
          <cell r="B138" t="str">
            <v>032735</v>
          </cell>
          <cell r="C138" t="str">
            <v>Naone</v>
          </cell>
          <cell r="D138" t="str">
            <v>ENG</v>
          </cell>
          <cell r="E138" t="str">
            <v>Government of Vanuatu</v>
          </cell>
          <cell r="F138" t="str">
            <v>Maewo</v>
          </cell>
          <cell r="G138" t="str">
            <v>Penama</v>
          </cell>
          <cell r="H138" t="str">
            <v>0084891001</v>
          </cell>
          <cell r="I138" t="str">
            <v>NAONE PRIMARY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117</v>
          </cell>
          <cell r="N138">
            <v>8900</v>
          </cell>
          <cell r="O138">
            <v>1041300</v>
          </cell>
          <cell r="P138">
            <v>312390</v>
          </cell>
          <cell r="Q138">
            <v>0</v>
          </cell>
          <cell r="R138">
            <v>312390</v>
          </cell>
          <cell r="S138">
            <v>312390</v>
          </cell>
        </row>
        <row r="139">
          <cell r="B139" t="str">
            <v>032836</v>
          </cell>
          <cell r="C139" t="str">
            <v>Naruah Primary</v>
          </cell>
          <cell r="D139" t="str">
            <v>FRE</v>
          </cell>
          <cell r="E139" t="str">
            <v>Government of Vanuatu</v>
          </cell>
          <cell r="F139" t="str">
            <v>Pentecost</v>
          </cell>
          <cell r="G139" t="str">
            <v>Penama</v>
          </cell>
          <cell r="H139" t="str">
            <v>0084878001</v>
          </cell>
          <cell r="I139" t="str">
            <v>NARUAH PRIMARY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106</v>
          </cell>
          <cell r="N139">
            <v>8900</v>
          </cell>
          <cell r="O139">
            <v>943400</v>
          </cell>
          <cell r="P139">
            <v>283020</v>
          </cell>
          <cell r="Q139">
            <v>0</v>
          </cell>
          <cell r="R139">
            <v>283020</v>
          </cell>
          <cell r="S139">
            <v>283020</v>
          </cell>
        </row>
        <row r="140">
          <cell r="B140" t="str">
            <v>032737</v>
          </cell>
          <cell r="C140" t="str">
            <v>Nasawa</v>
          </cell>
          <cell r="D140" t="str">
            <v>FRE</v>
          </cell>
          <cell r="E140" t="str">
            <v>Government of Vanuatu</v>
          </cell>
          <cell r="F140" t="str">
            <v>Maewo</v>
          </cell>
          <cell r="G140" t="str">
            <v>Penama</v>
          </cell>
          <cell r="H140" t="str">
            <v>0084863001</v>
          </cell>
          <cell r="I140" t="str">
            <v>NASAWA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111</v>
          </cell>
          <cell r="N140">
            <v>8900</v>
          </cell>
          <cell r="O140">
            <v>987900</v>
          </cell>
          <cell r="P140">
            <v>296370</v>
          </cell>
          <cell r="Q140">
            <v>0</v>
          </cell>
          <cell r="R140">
            <v>296370</v>
          </cell>
          <cell r="S140">
            <v>296370</v>
          </cell>
        </row>
        <row r="141">
          <cell r="B141" t="str">
            <v>032638</v>
          </cell>
          <cell r="C141" t="str">
            <v>Nduindui Primary</v>
          </cell>
          <cell r="D141" t="str">
            <v>ENG</v>
          </cell>
          <cell r="E141" t="str">
            <v>Government of Vanuatu</v>
          </cell>
          <cell r="F141" t="str">
            <v>Ambae</v>
          </cell>
          <cell r="G141" t="str">
            <v>Penama</v>
          </cell>
          <cell r="H141" t="str">
            <v>0084890001</v>
          </cell>
          <cell r="I141" t="str">
            <v>NDUINDUI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78</v>
          </cell>
          <cell r="N141">
            <v>8900</v>
          </cell>
          <cell r="O141">
            <v>694200</v>
          </cell>
          <cell r="P141">
            <v>208260</v>
          </cell>
          <cell r="Q141">
            <v>0</v>
          </cell>
          <cell r="R141">
            <v>208260</v>
          </cell>
          <cell r="S141">
            <v>208260</v>
          </cell>
        </row>
        <row r="142">
          <cell r="B142" t="str">
            <v>032639</v>
          </cell>
          <cell r="C142" t="str">
            <v>Ngwalona Primary</v>
          </cell>
          <cell r="D142" t="str">
            <v>FRE</v>
          </cell>
          <cell r="E142" t="str">
            <v>Government of Vanuatu</v>
          </cell>
          <cell r="F142" t="str">
            <v>Ambae</v>
          </cell>
          <cell r="G142" t="str">
            <v>Penama</v>
          </cell>
          <cell r="H142" t="str">
            <v>0085079001</v>
          </cell>
          <cell r="I142" t="str">
            <v>NGWALONA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36</v>
          </cell>
          <cell r="N142">
            <v>8900</v>
          </cell>
          <cell r="O142">
            <v>320400</v>
          </cell>
          <cell r="P142">
            <v>96120</v>
          </cell>
          <cell r="Q142">
            <v>0</v>
          </cell>
          <cell r="R142">
            <v>96120</v>
          </cell>
          <cell r="S142">
            <v>96120</v>
          </cell>
        </row>
        <row r="143">
          <cell r="B143" t="str">
            <v>032840</v>
          </cell>
          <cell r="C143" t="str">
            <v>Pangi Primary</v>
          </cell>
          <cell r="D143" t="str">
            <v>ENG</v>
          </cell>
          <cell r="E143" t="str">
            <v>Government of Vanuatu</v>
          </cell>
          <cell r="F143" t="str">
            <v>Pentecost</v>
          </cell>
          <cell r="G143" t="str">
            <v>Penama</v>
          </cell>
          <cell r="H143" t="str">
            <v>0084905001</v>
          </cell>
          <cell r="I143" t="str">
            <v>PANGI PRIMARY SCHOOL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173</v>
          </cell>
          <cell r="N143">
            <v>8900</v>
          </cell>
          <cell r="O143">
            <v>1539700</v>
          </cell>
          <cell r="P143">
            <v>461910</v>
          </cell>
          <cell r="Q143">
            <v>0</v>
          </cell>
          <cell r="R143">
            <v>461910</v>
          </cell>
          <cell r="S143">
            <v>461910</v>
          </cell>
        </row>
        <row r="144">
          <cell r="B144" t="str">
            <v>032811</v>
          </cell>
          <cell r="C144" t="str">
            <v>PointCross (Benmotri)</v>
          </cell>
          <cell r="D144" t="str">
            <v>ENG</v>
          </cell>
          <cell r="E144" t="str">
            <v>Church (Government Assisted)</v>
          </cell>
          <cell r="F144" t="str">
            <v>Pentecost</v>
          </cell>
          <cell r="G144" t="str">
            <v>Penama</v>
          </cell>
          <cell r="H144" t="str">
            <v>0084868001</v>
          </cell>
          <cell r="I144" t="str">
            <v>BENMOTRI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109</v>
          </cell>
          <cell r="N144">
            <v>8900</v>
          </cell>
          <cell r="O144">
            <v>970100</v>
          </cell>
          <cell r="P144">
            <v>291030</v>
          </cell>
          <cell r="Q144">
            <v>0</v>
          </cell>
          <cell r="R144">
            <v>291030</v>
          </cell>
          <cell r="S144">
            <v>291030</v>
          </cell>
        </row>
        <row r="145">
          <cell r="B145" t="str">
            <v>032643</v>
          </cell>
          <cell r="C145" t="str">
            <v>Quatui Primary</v>
          </cell>
          <cell r="D145" t="str">
            <v>ENG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0084854001</v>
          </cell>
          <cell r="I145" t="str">
            <v>QUATUI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87</v>
          </cell>
          <cell r="N145">
            <v>8900</v>
          </cell>
          <cell r="O145">
            <v>774300</v>
          </cell>
          <cell r="P145">
            <v>232290</v>
          </cell>
          <cell r="Q145">
            <v>0</v>
          </cell>
          <cell r="R145">
            <v>232290</v>
          </cell>
          <cell r="S145">
            <v>232290</v>
          </cell>
        </row>
        <row r="146">
          <cell r="B146" t="str">
            <v>032642</v>
          </cell>
          <cell r="C146" t="str">
            <v>Quatuneala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0084853001</v>
          </cell>
          <cell r="I146" t="str">
            <v>QATUNEALA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142</v>
          </cell>
          <cell r="N146">
            <v>8900</v>
          </cell>
          <cell r="O146">
            <v>1263800</v>
          </cell>
          <cell r="P146">
            <v>379140</v>
          </cell>
          <cell r="Q146">
            <v>0</v>
          </cell>
          <cell r="R146">
            <v>379140</v>
          </cell>
          <cell r="S146">
            <v>379140</v>
          </cell>
        </row>
        <row r="147">
          <cell r="B147" t="str">
            <v>032844</v>
          </cell>
          <cell r="C147" t="str">
            <v>Rangusuksu Primary</v>
          </cell>
          <cell r="D147" t="str">
            <v>FRE</v>
          </cell>
          <cell r="E147" t="str">
            <v>Church (Government Assisted)</v>
          </cell>
          <cell r="F147" t="str">
            <v>Pentecost</v>
          </cell>
          <cell r="G147" t="str">
            <v>Penama</v>
          </cell>
          <cell r="H147" t="str">
            <v>0084911001</v>
          </cell>
          <cell r="I147" t="str">
            <v>RANGSUKSUK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124</v>
          </cell>
          <cell r="N147">
            <v>8900</v>
          </cell>
          <cell r="O147">
            <v>1103600</v>
          </cell>
          <cell r="P147">
            <v>331080</v>
          </cell>
          <cell r="Q147">
            <v>0</v>
          </cell>
          <cell r="R147">
            <v>331080</v>
          </cell>
          <cell r="S147">
            <v>331080</v>
          </cell>
        </row>
        <row r="148">
          <cell r="B148" t="str">
            <v>032845</v>
          </cell>
          <cell r="C148" t="str">
            <v>Ranmawot Primary</v>
          </cell>
          <cell r="D148" t="str">
            <v>ENG</v>
          </cell>
          <cell r="E148" t="str">
            <v>Government of Vanuatu</v>
          </cell>
          <cell r="F148" t="str">
            <v>Pentecost</v>
          </cell>
          <cell r="G148" t="str">
            <v>Penama</v>
          </cell>
          <cell r="H148" t="str">
            <v>0084877001</v>
          </cell>
          <cell r="I148" t="str">
            <v>RANMAWOT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133</v>
          </cell>
          <cell r="N148">
            <v>8900</v>
          </cell>
          <cell r="O148">
            <v>1183700</v>
          </cell>
          <cell r="P148">
            <v>355110</v>
          </cell>
          <cell r="Q148">
            <v>0</v>
          </cell>
          <cell r="R148">
            <v>355110</v>
          </cell>
          <cell r="S148">
            <v>355110</v>
          </cell>
        </row>
        <row r="149">
          <cell r="B149" t="str">
            <v>032846</v>
          </cell>
          <cell r="C149" t="str">
            <v>Ranwas Primary</v>
          </cell>
          <cell r="D149" t="str">
            <v>ENG</v>
          </cell>
          <cell r="E149" t="str">
            <v>Government of Vanuatu</v>
          </cell>
          <cell r="F149" t="str">
            <v>Pentecost</v>
          </cell>
          <cell r="G149" t="str">
            <v>Penama</v>
          </cell>
          <cell r="H149" t="str">
            <v>0098409001</v>
          </cell>
          <cell r="I149" t="str">
            <v>RANWAS PRIMARY SCHOOL.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37</v>
          </cell>
          <cell r="N149">
            <v>8900</v>
          </cell>
          <cell r="O149">
            <v>329300</v>
          </cell>
          <cell r="P149">
            <v>98790</v>
          </cell>
          <cell r="Q149">
            <v>0</v>
          </cell>
          <cell r="R149">
            <v>98790</v>
          </cell>
          <cell r="S149">
            <v>98790</v>
          </cell>
        </row>
        <row r="150">
          <cell r="B150" t="str">
            <v>032647</v>
          </cell>
          <cell r="C150" t="str">
            <v>Raynold Memorial (Nagole)</v>
          </cell>
          <cell r="D150" t="str">
            <v>ENG</v>
          </cell>
          <cell r="E150" t="str">
            <v>Government of Vanuatu</v>
          </cell>
          <cell r="F150" t="str">
            <v>Ambae</v>
          </cell>
          <cell r="G150" t="str">
            <v>Penama</v>
          </cell>
          <cell r="H150" t="str">
            <v>0084855001</v>
          </cell>
          <cell r="I150" t="str">
            <v>REYNOLD MEMORIAL PRIMARY SCHOOL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55</v>
          </cell>
          <cell r="N150">
            <v>8900</v>
          </cell>
          <cell r="O150">
            <v>489500</v>
          </cell>
          <cell r="P150">
            <v>146850</v>
          </cell>
          <cell r="Q150">
            <v>0</v>
          </cell>
          <cell r="R150">
            <v>146850</v>
          </cell>
          <cell r="S150">
            <v>146850</v>
          </cell>
        </row>
        <row r="151">
          <cell r="B151" t="str">
            <v>032649</v>
          </cell>
          <cell r="C151" t="str">
            <v>Sarabulu Primary</v>
          </cell>
          <cell r="D151" t="str">
            <v>FRE</v>
          </cell>
          <cell r="E151" t="str">
            <v>Government of Vanuatu</v>
          </cell>
          <cell r="F151" t="str">
            <v>Ambae</v>
          </cell>
          <cell r="G151" t="str">
            <v>Penama</v>
          </cell>
          <cell r="H151" t="str">
            <v>0084856001</v>
          </cell>
          <cell r="I151" t="str">
            <v>SARABULU PRIMARY SCHOOL</v>
          </cell>
          <cell r="J151" t="str">
            <v>PS</v>
          </cell>
          <cell r="K151" t="str">
            <v>No</v>
          </cell>
          <cell r="L151" t="str">
            <v xml:space="preserve">1 2 3 4 5 6 </v>
          </cell>
          <cell r="M151">
            <v>35</v>
          </cell>
          <cell r="N151">
            <v>8900</v>
          </cell>
          <cell r="O151">
            <v>311500</v>
          </cell>
          <cell r="P151">
            <v>93450</v>
          </cell>
          <cell r="Q151">
            <v>0</v>
          </cell>
          <cell r="R151">
            <v>93450</v>
          </cell>
          <cell r="S151">
            <v>93450</v>
          </cell>
        </row>
        <row r="152">
          <cell r="B152" t="str">
            <v>032650</v>
          </cell>
          <cell r="C152" t="str">
            <v>Simon Pimary</v>
          </cell>
          <cell r="D152" t="str">
            <v>ENG</v>
          </cell>
          <cell r="E152" t="str">
            <v>Government of Vanuatu</v>
          </cell>
          <cell r="F152" t="str">
            <v>Ambae</v>
          </cell>
          <cell r="G152" t="str">
            <v>Penama</v>
          </cell>
          <cell r="H152" t="str">
            <v>0084857001</v>
          </cell>
          <cell r="I152" t="str">
            <v>SIMON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56</v>
          </cell>
          <cell r="N152">
            <v>8900</v>
          </cell>
          <cell r="O152">
            <v>498400</v>
          </cell>
          <cell r="P152">
            <v>149520</v>
          </cell>
          <cell r="Q152">
            <v>0</v>
          </cell>
          <cell r="R152">
            <v>149520</v>
          </cell>
          <cell r="S152">
            <v>149520</v>
          </cell>
        </row>
        <row r="153">
          <cell r="B153" t="str">
            <v>032823</v>
          </cell>
          <cell r="C153" t="str">
            <v>Sori Mauri (Lolkasai)</v>
          </cell>
          <cell r="D153" t="str">
            <v>ENG</v>
          </cell>
          <cell r="E153" t="str">
            <v>Government of Vanuatu</v>
          </cell>
          <cell r="F153" t="str">
            <v>Pentecost</v>
          </cell>
          <cell r="G153" t="str">
            <v>Penama</v>
          </cell>
          <cell r="H153" t="str">
            <v>0084875001</v>
          </cell>
          <cell r="I153" t="str">
            <v>LOLKASAI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140</v>
          </cell>
          <cell r="N153">
            <v>8900</v>
          </cell>
          <cell r="O153">
            <v>1246000</v>
          </cell>
          <cell r="P153">
            <v>373800</v>
          </cell>
          <cell r="Q153">
            <v>0</v>
          </cell>
          <cell r="R153">
            <v>373800</v>
          </cell>
          <cell r="S153">
            <v>373800</v>
          </cell>
        </row>
        <row r="154">
          <cell r="B154" t="str">
            <v>032848</v>
          </cell>
          <cell r="C154" t="str">
            <v>St. Henri (Lonfis)</v>
          </cell>
          <cell r="D154" t="str">
            <v>FRE</v>
          </cell>
          <cell r="E154" t="str">
            <v>Church (Government Assisted)</v>
          </cell>
          <cell r="F154" t="str">
            <v>Pentecost</v>
          </cell>
          <cell r="G154" t="str">
            <v>Penama</v>
          </cell>
          <cell r="H154" t="str">
            <v>0084913001</v>
          </cell>
          <cell r="I154" t="str">
            <v>SAINT HENRY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177</v>
          </cell>
          <cell r="N154">
            <v>8900</v>
          </cell>
          <cell r="O154">
            <v>1575300</v>
          </cell>
          <cell r="P154">
            <v>472590</v>
          </cell>
          <cell r="Q154">
            <v>0</v>
          </cell>
          <cell r="R154">
            <v>472590</v>
          </cell>
          <cell r="S154">
            <v>472590</v>
          </cell>
        </row>
        <row r="155">
          <cell r="B155" t="str">
            <v>032633</v>
          </cell>
          <cell r="C155" t="str">
            <v>St. Jean Baptiste (Nangire)</v>
          </cell>
          <cell r="D155" t="str">
            <v>FRE</v>
          </cell>
          <cell r="E155" t="str">
            <v>Church (Government Assisted)</v>
          </cell>
          <cell r="F155" t="str">
            <v>Ambae</v>
          </cell>
          <cell r="G155" t="str">
            <v>Penama</v>
          </cell>
          <cell r="H155" t="str">
            <v>0084915001</v>
          </cell>
          <cell r="I155" t="str">
            <v>ST J BAPTISTE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25</v>
          </cell>
          <cell r="N155">
            <v>8900</v>
          </cell>
          <cell r="O155">
            <v>222500</v>
          </cell>
          <cell r="P155">
            <v>66750</v>
          </cell>
          <cell r="Q155">
            <v>0</v>
          </cell>
          <cell r="R155">
            <v>66750</v>
          </cell>
          <cell r="S155">
            <v>66750</v>
          </cell>
        </row>
        <row r="156">
          <cell r="B156" t="str">
            <v>032751</v>
          </cell>
          <cell r="C156" t="str">
            <v>Sulua</v>
          </cell>
          <cell r="D156" t="str">
            <v>ENG</v>
          </cell>
          <cell r="E156" t="str">
            <v>Church (Government Assisted)</v>
          </cell>
          <cell r="F156" t="str">
            <v>Maewo</v>
          </cell>
          <cell r="G156" t="str">
            <v>Penama</v>
          </cell>
          <cell r="H156" t="str">
            <v>0084864001</v>
          </cell>
          <cell r="I156" t="str">
            <v>SULUA CENTRE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91</v>
          </cell>
          <cell r="N156">
            <v>8900</v>
          </cell>
          <cell r="O156">
            <v>809900</v>
          </cell>
          <cell r="P156">
            <v>242970</v>
          </cell>
          <cell r="Q156">
            <v>0</v>
          </cell>
          <cell r="R156">
            <v>242970</v>
          </cell>
          <cell r="S156">
            <v>242970</v>
          </cell>
        </row>
        <row r="157">
          <cell r="B157" t="str">
            <v>032652</v>
          </cell>
          <cell r="C157" t="str">
            <v>Talai Roroi Leleo</v>
          </cell>
          <cell r="D157" t="str">
            <v>ENG</v>
          </cell>
          <cell r="E157" t="str">
            <v>Government of Vanuatu</v>
          </cell>
          <cell r="F157" t="str">
            <v>Ambae</v>
          </cell>
          <cell r="G157" t="str">
            <v>Penama</v>
          </cell>
          <cell r="H157" t="str">
            <v>0084906001</v>
          </cell>
          <cell r="I157" t="str">
            <v>TALAI ROROI LELEO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49</v>
          </cell>
          <cell r="N157">
            <v>8900</v>
          </cell>
          <cell r="O157">
            <v>436100</v>
          </cell>
          <cell r="P157">
            <v>130830</v>
          </cell>
          <cell r="Q157">
            <v>0</v>
          </cell>
          <cell r="R157">
            <v>130830</v>
          </cell>
          <cell r="S157">
            <v>130830</v>
          </cell>
        </row>
        <row r="158">
          <cell r="B158" t="str">
            <v>032853</v>
          </cell>
          <cell r="C158" t="str">
            <v>Tanbok</v>
          </cell>
          <cell r="D158" t="str">
            <v>ENG</v>
          </cell>
          <cell r="E158" t="str">
            <v>Church (Government Assisted)</v>
          </cell>
          <cell r="F158" t="str">
            <v>Pentecost</v>
          </cell>
          <cell r="G158" t="str">
            <v>Penama</v>
          </cell>
          <cell r="H158" t="str">
            <v>0084883001</v>
          </cell>
          <cell r="I158" t="str">
            <v>TANBOK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104</v>
          </cell>
          <cell r="N158">
            <v>8900</v>
          </cell>
          <cell r="O158">
            <v>925600</v>
          </cell>
          <cell r="P158">
            <v>277680</v>
          </cell>
          <cell r="Q158">
            <v>0</v>
          </cell>
          <cell r="R158">
            <v>277680</v>
          </cell>
          <cell r="S158">
            <v>277680</v>
          </cell>
        </row>
        <row r="159">
          <cell r="B159" t="str">
            <v>032854</v>
          </cell>
          <cell r="C159" t="str">
            <v>Torlie Primary</v>
          </cell>
          <cell r="D159" t="str">
            <v>ENG</v>
          </cell>
          <cell r="E159" t="str">
            <v>Government of Vanuatu</v>
          </cell>
          <cell r="F159" t="str">
            <v>Pentecost</v>
          </cell>
          <cell r="G159" t="str">
            <v>Penama</v>
          </cell>
          <cell r="H159" t="str">
            <v>0084884001</v>
          </cell>
          <cell r="I159" t="str">
            <v>TORLIE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208</v>
          </cell>
          <cell r="N159">
            <v>8900</v>
          </cell>
          <cell r="O159">
            <v>1851200</v>
          </cell>
          <cell r="P159">
            <v>555360</v>
          </cell>
          <cell r="Q159">
            <v>0</v>
          </cell>
          <cell r="R159">
            <v>555360</v>
          </cell>
          <cell r="S159">
            <v>555360</v>
          </cell>
        </row>
        <row r="160">
          <cell r="B160" t="str">
            <v>032855</v>
          </cell>
          <cell r="C160" t="str">
            <v>Tsimbwege Primary</v>
          </cell>
          <cell r="D160" t="str">
            <v>FRE</v>
          </cell>
          <cell r="E160" t="str">
            <v>Church (Government Assisted)</v>
          </cell>
          <cell r="F160" t="str">
            <v>Pentecost</v>
          </cell>
          <cell r="G160" t="str">
            <v>Penama</v>
          </cell>
          <cell r="H160" t="str">
            <v>0084899001</v>
          </cell>
          <cell r="I160" t="str">
            <v>ECOLE PRIMAIRE TSIMBWEGE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235</v>
          </cell>
          <cell r="N160">
            <v>8900</v>
          </cell>
          <cell r="O160">
            <v>2091500</v>
          </cell>
          <cell r="P160">
            <v>627450</v>
          </cell>
          <cell r="Q160">
            <v>0</v>
          </cell>
          <cell r="R160">
            <v>627450</v>
          </cell>
          <cell r="S160">
            <v>627450</v>
          </cell>
        </row>
        <row r="161">
          <cell r="B161" t="str">
            <v>032856</v>
          </cell>
          <cell r="C161" t="str">
            <v>Ubiku Primary</v>
          </cell>
          <cell r="D161" t="str">
            <v>FRE</v>
          </cell>
          <cell r="E161" t="str">
            <v>Church (Government Assisted)</v>
          </cell>
          <cell r="F161" t="str">
            <v>Pentecost</v>
          </cell>
          <cell r="G161" t="str">
            <v>Penama</v>
          </cell>
          <cell r="H161" t="str">
            <v>0084897001</v>
          </cell>
          <cell r="I161" t="str">
            <v>UBIKU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242</v>
          </cell>
          <cell r="N161">
            <v>8900</v>
          </cell>
          <cell r="O161">
            <v>2153800</v>
          </cell>
          <cell r="P161">
            <v>646140</v>
          </cell>
          <cell r="Q161">
            <v>0</v>
          </cell>
          <cell r="R161">
            <v>646140</v>
          </cell>
          <cell r="S161">
            <v>646140</v>
          </cell>
        </row>
        <row r="162">
          <cell r="B162" t="str">
            <v>032867</v>
          </cell>
          <cell r="C162" t="str">
            <v>Vanmamla Primary</v>
          </cell>
          <cell r="D162" t="str">
            <v>ENG</v>
          </cell>
          <cell r="E162" t="str">
            <v>Government of Vanuatu</v>
          </cell>
          <cell r="F162" t="str">
            <v>Pentecost</v>
          </cell>
          <cell r="G162" t="str">
            <v>Penama</v>
          </cell>
          <cell r="H162" t="str">
            <v>0084909001</v>
          </cell>
          <cell r="I162" t="str">
            <v>VANMAMLA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77</v>
          </cell>
          <cell r="N162">
            <v>8900</v>
          </cell>
          <cell r="O162">
            <v>685300</v>
          </cell>
          <cell r="P162">
            <v>205590</v>
          </cell>
          <cell r="Q162">
            <v>0</v>
          </cell>
          <cell r="R162">
            <v>205590</v>
          </cell>
          <cell r="S162">
            <v>205590</v>
          </cell>
        </row>
        <row r="163">
          <cell r="B163" t="str">
            <v>032858</v>
          </cell>
          <cell r="C163" t="str">
            <v>Vanue Marama</v>
          </cell>
          <cell r="D163" t="str">
            <v>ENG</v>
          </cell>
          <cell r="E163" t="str">
            <v>Government of Vanuatu</v>
          </cell>
          <cell r="F163" t="str">
            <v>Ambae</v>
          </cell>
          <cell r="G163" t="str">
            <v>Penama</v>
          </cell>
          <cell r="H163" t="str">
            <v>0084904001</v>
          </cell>
          <cell r="I163" t="str">
            <v>VENUE MARAMA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51</v>
          </cell>
          <cell r="N163">
            <v>8900</v>
          </cell>
          <cell r="O163">
            <v>453900</v>
          </cell>
          <cell r="P163">
            <v>136170</v>
          </cell>
          <cell r="Q163">
            <v>0</v>
          </cell>
          <cell r="R163">
            <v>136170</v>
          </cell>
          <cell r="S163">
            <v>136170</v>
          </cell>
        </row>
        <row r="164">
          <cell r="B164" t="str">
            <v>032659</v>
          </cell>
          <cell r="C164" t="str">
            <v>Vatuhangele Primary</v>
          </cell>
          <cell r="D164" t="str">
            <v>ENG</v>
          </cell>
          <cell r="E164" t="str">
            <v>Church (Government Assisted)</v>
          </cell>
          <cell r="F164" t="str">
            <v>Ambae</v>
          </cell>
          <cell r="G164" t="str">
            <v>Penama</v>
          </cell>
          <cell r="H164" t="str">
            <v>0084893001</v>
          </cell>
          <cell r="I164" t="str">
            <v>VATUHANGELE PRIMARY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70</v>
          </cell>
          <cell r="N164">
            <v>8900</v>
          </cell>
          <cell r="O164">
            <v>623000</v>
          </cell>
          <cell r="P164">
            <v>186900</v>
          </cell>
          <cell r="Q164">
            <v>0</v>
          </cell>
          <cell r="R164">
            <v>186900</v>
          </cell>
          <cell r="S164">
            <v>186900</v>
          </cell>
        </row>
        <row r="165">
          <cell r="B165" t="str">
            <v>032860</v>
          </cell>
          <cell r="C165" t="str">
            <v>Vilakalaka</v>
          </cell>
          <cell r="D165" t="str">
            <v>FRE</v>
          </cell>
          <cell r="E165" t="str">
            <v>Government of Vanuatu</v>
          </cell>
          <cell r="F165" t="str">
            <v>Ambae</v>
          </cell>
          <cell r="G165" t="str">
            <v>Penama</v>
          </cell>
          <cell r="H165" t="str">
            <v>0084894001</v>
          </cell>
          <cell r="I165" t="str">
            <v>VILAKALAKA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50</v>
          </cell>
          <cell r="N165">
            <v>8900</v>
          </cell>
          <cell r="O165">
            <v>445000</v>
          </cell>
          <cell r="P165">
            <v>133500</v>
          </cell>
          <cell r="Q165">
            <v>0</v>
          </cell>
          <cell r="R165">
            <v>133500</v>
          </cell>
          <cell r="S165">
            <v>133500</v>
          </cell>
        </row>
        <row r="166">
          <cell r="B166" t="str">
            <v>032861</v>
          </cell>
          <cell r="C166" t="str">
            <v>Volovuhu Primary</v>
          </cell>
          <cell r="D166" t="str">
            <v>ENG</v>
          </cell>
          <cell r="E166" t="str">
            <v>Government of Vanuatu</v>
          </cell>
          <cell r="F166" t="str">
            <v>Ambae</v>
          </cell>
          <cell r="G166" t="str">
            <v>Penama</v>
          </cell>
          <cell r="H166" t="str">
            <v>0084887001</v>
          </cell>
          <cell r="I166" t="str">
            <v>VOLOVUHU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57</v>
          </cell>
          <cell r="N166">
            <v>8900</v>
          </cell>
          <cell r="O166">
            <v>507300</v>
          </cell>
          <cell r="P166">
            <v>152190</v>
          </cell>
          <cell r="Q166">
            <v>0</v>
          </cell>
          <cell r="R166">
            <v>152190</v>
          </cell>
          <cell r="S166">
            <v>152190</v>
          </cell>
        </row>
        <row r="167">
          <cell r="B167" t="str">
            <v>032862</v>
          </cell>
          <cell r="C167" t="str">
            <v>Vuingalato Primary</v>
          </cell>
          <cell r="D167" t="str">
            <v>ENG</v>
          </cell>
          <cell r="E167" t="str">
            <v>Church (Government Assisted)</v>
          </cell>
          <cell r="F167" t="str">
            <v>Ambae</v>
          </cell>
          <cell r="G167" t="str">
            <v>Penama</v>
          </cell>
          <cell r="H167" t="str">
            <v>0084888001</v>
          </cell>
          <cell r="I167" t="str">
            <v>VUINGALATO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25</v>
          </cell>
          <cell r="N167">
            <v>8900</v>
          </cell>
          <cell r="O167">
            <v>222500</v>
          </cell>
          <cell r="P167">
            <v>66750</v>
          </cell>
          <cell r="Q167">
            <v>0</v>
          </cell>
          <cell r="R167">
            <v>66750</v>
          </cell>
          <cell r="S167">
            <v>66750</v>
          </cell>
        </row>
        <row r="168">
          <cell r="B168" t="str">
            <v>032863</v>
          </cell>
          <cell r="C168" t="str">
            <v>Waisine Primary</v>
          </cell>
          <cell r="D168" t="str">
            <v>ENG</v>
          </cell>
          <cell r="E168" t="str">
            <v>Government of Vanuatu</v>
          </cell>
          <cell r="F168" t="str">
            <v>Ambae</v>
          </cell>
          <cell r="G168" t="str">
            <v>Penama</v>
          </cell>
          <cell r="H168" t="str">
            <v>0084907001</v>
          </cell>
          <cell r="I168" t="str">
            <v>WAISINE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64</v>
          </cell>
          <cell r="N168">
            <v>8900</v>
          </cell>
          <cell r="O168">
            <v>569600</v>
          </cell>
          <cell r="P168">
            <v>170880</v>
          </cell>
          <cell r="Q168">
            <v>0</v>
          </cell>
          <cell r="R168">
            <v>170880</v>
          </cell>
          <cell r="S168">
            <v>170880</v>
          </cell>
        </row>
        <row r="169">
          <cell r="B169" t="str">
            <v>032864</v>
          </cell>
          <cell r="C169" t="str">
            <v>Walaha Primary</v>
          </cell>
          <cell r="D169" t="str">
            <v>ENG</v>
          </cell>
          <cell r="E169" t="str">
            <v>Government of Vanuatu</v>
          </cell>
          <cell r="F169" t="str">
            <v>Ambae</v>
          </cell>
          <cell r="G169" t="str">
            <v>Penama</v>
          </cell>
          <cell r="H169" t="str">
            <v>0084889001</v>
          </cell>
          <cell r="I169" t="str">
            <v>WALAHA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98</v>
          </cell>
          <cell r="N169">
            <v>8900</v>
          </cell>
          <cell r="O169">
            <v>872200</v>
          </cell>
          <cell r="P169">
            <v>261660</v>
          </cell>
          <cell r="Q169">
            <v>0</v>
          </cell>
          <cell r="R169">
            <v>261660</v>
          </cell>
          <cell r="S169">
            <v>261660</v>
          </cell>
        </row>
        <row r="170">
          <cell r="B170" t="str">
            <v>042902</v>
          </cell>
          <cell r="C170" t="str">
            <v>Amelvet Primary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0085044001</v>
          </cell>
          <cell r="I170" t="str">
            <v>AMELVETH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188</v>
          </cell>
          <cell r="N170">
            <v>8900</v>
          </cell>
          <cell r="O170">
            <v>1673200</v>
          </cell>
          <cell r="P170">
            <v>501960</v>
          </cell>
          <cell r="Q170">
            <v>0</v>
          </cell>
          <cell r="R170">
            <v>501960</v>
          </cell>
          <cell r="S170">
            <v>501960</v>
          </cell>
        </row>
        <row r="171">
          <cell r="B171" t="str">
            <v>043101</v>
          </cell>
          <cell r="C171" t="str">
            <v>Atchin/St. Louis</v>
          </cell>
          <cell r="D171" t="str">
            <v>FRE</v>
          </cell>
          <cell r="E171" t="str">
            <v>Church (Government Assisted)</v>
          </cell>
          <cell r="F171" t="str">
            <v>Malekula</v>
          </cell>
          <cell r="G171" t="str">
            <v>Malampa</v>
          </cell>
          <cell r="H171" t="str">
            <v>0085060001</v>
          </cell>
          <cell r="I171" t="str">
            <v>ECOLE ST LOUIS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83</v>
          </cell>
          <cell r="N171">
            <v>8900</v>
          </cell>
          <cell r="O171">
            <v>738700</v>
          </cell>
          <cell r="P171">
            <v>221610</v>
          </cell>
          <cell r="Q171">
            <v>0</v>
          </cell>
          <cell r="R171">
            <v>221610</v>
          </cell>
          <cell r="S171">
            <v>221610</v>
          </cell>
        </row>
        <row r="172">
          <cell r="B172" t="str">
            <v>042904</v>
          </cell>
          <cell r="C172" t="str">
            <v>Aulua</v>
          </cell>
          <cell r="D172" t="str">
            <v>ENG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0084957001</v>
          </cell>
          <cell r="I172" t="str">
            <v>AULUA PRIMARY SCHOOL</v>
          </cell>
          <cell r="J172" t="str">
            <v>PS</v>
          </cell>
          <cell r="K172" t="str">
            <v>No</v>
          </cell>
          <cell r="L172" t="str">
            <v xml:space="preserve">1 2 3 4 5 6 7 8 </v>
          </cell>
          <cell r="M172">
            <v>222</v>
          </cell>
          <cell r="N172">
            <v>8900</v>
          </cell>
          <cell r="O172">
            <v>1975800</v>
          </cell>
          <cell r="P172">
            <v>592740</v>
          </cell>
          <cell r="Q172">
            <v>0</v>
          </cell>
          <cell r="R172">
            <v>592740</v>
          </cell>
          <cell r="S172">
            <v>592740</v>
          </cell>
        </row>
        <row r="173">
          <cell r="B173" t="str">
            <v>044306</v>
          </cell>
          <cell r="C173" t="str">
            <v>Baiap SDA Primary</v>
          </cell>
          <cell r="D173" t="str">
            <v>ENG</v>
          </cell>
          <cell r="E173" t="str">
            <v>Church (Government Assisted)</v>
          </cell>
          <cell r="F173" t="str">
            <v>Ambrym</v>
          </cell>
          <cell r="G173" t="str">
            <v>Malampa</v>
          </cell>
          <cell r="H173" t="str">
            <v>0098411001</v>
          </cell>
          <cell r="I173" t="str">
            <v>BAIAP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36</v>
          </cell>
          <cell r="N173">
            <v>8900</v>
          </cell>
          <cell r="O173">
            <v>320400</v>
          </cell>
          <cell r="P173">
            <v>96120</v>
          </cell>
          <cell r="Q173">
            <v>0</v>
          </cell>
          <cell r="R173">
            <v>96120</v>
          </cell>
          <cell r="S173">
            <v>96120</v>
          </cell>
        </row>
        <row r="174">
          <cell r="B174" t="str">
            <v>042907</v>
          </cell>
          <cell r="C174" t="str">
            <v>Baie Caroline</v>
          </cell>
          <cell r="D174" t="str">
            <v>FRE</v>
          </cell>
          <cell r="E174" t="str">
            <v>Government of Vanuatu</v>
          </cell>
          <cell r="F174" t="str">
            <v>Malekula</v>
          </cell>
          <cell r="G174" t="str">
            <v>Malampa</v>
          </cell>
          <cell r="H174" t="str">
            <v>0085077001</v>
          </cell>
          <cell r="I174" t="str">
            <v>BAIE CAROLINE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80</v>
          </cell>
          <cell r="N174">
            <v>8900</v>
          </cell>
          <cell r="O174">
            <v>712000</v>
          </cell>
          <cell r="P174">
            <v>213600</v>
          </cell>
          <cell r="Q174">
            <v>0</v>
          </cell>
          <cell r="R174">
            <v>213600</v>
          </cell>
          <cell r="S174">
            <v>213600</v>
          </cell>
        </row>
        <row r="175">
          <cell r="B175" t="str">
            <v>042908</v>
          </cell>
          <cell r="C175" t="str">
            <v>Benbon</v>
          </cell>
          <cell r="D175" t="str">
            <v>ENG</v>
          </cell>
          <cell r="E175" t="str">
            <v>Government of Vanuatu</v>
          </cell>
          <cell r="F175" t="str">
            <v>Malekula</v>
          </cell>
          <cell r="G175" t="str">
            <v>Malampa</v>
          </cell>
          <cell r="H175" t="str">
            <v>0085087001</v>
          </cell>
          <cell r="I175" t="str">
            <v>BENBON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114</v>
          </cell>
          <cell r="N175">
            <v>8900</v>
          </cell>
          <cell r="O175">
            <v>1014600</v>
          </cell>
          <cell r="P175">
            <v>304380</v>
          </cell>
          <cell r="Q175">
            <v>0</v>
          </cell>
          <cell r="R175">
            <v>304380</v>
          </cell>
          <cell r="S175">
            <v>304380</v>
          </cell>
        </row>
        <row r="176">
          <cell r="B176" t="str">
            <v>042909</v>
          </cell>
          <cell r="C176" t="str">
            <v>Benenaveth</v>
          </cell>
          <cell r="D176" t="str">
            <v>FRE</v>
          </cell>
          <cell r="E176" t="str">
            <v>Church (Government Assisted)</v>
          </cell>
          <cell r="F176" t="str">
            <v>Malekula</v>
          </cell>
          <cell r="G176" t="str">
            <v>Malampa</v>
          </cell>
          <cell r="H176" t="str">
            <v>0085052001</v>
          </cell>
          <cell r="I176" t="str">
            <v>BENENAVETH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26</v>
          </cell>
          <cell r="N176">
            <v>8900</v>
          </cell>
          <cell r="O176">
            <v>231400</v>
          </cell>
          <cell r="P176">
            <v>69420</v>
          </cell>
          <cell r="Q176">
            <v>0</v>
          </cell>
          <cell r="R176">
            <v>69420</v>
          </cell>
          <cell r="S176">
            <v>69420</v>
          </cell>
        </row>
        <row r="177">
          <cell r="B177" t="str">
            <v>042912</v>
          </cell>
          <cell r="C177" t="str">
            <v>Brenwei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0084963001</v>
          </cell>
          <cell r="I177" t="str">
            <v>BRENWEI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189</v>
          </cell>
          <cell r="N177">
            <v>8900</v>
          </cell>
          <cell r="O177">
            <v>1682100</v>
          </cell>
          <cell r="P177">
            <v>504630</v>
          </cell>
          <cell r="Q177">
            <v>0</v>
          </cell>
          <cell r="R177">
            <v>504630</v>
          </cell>
          <cell r="S177">
            <v>504630</v>
          </cell>
        </row>
        <row r="178">
          <cell r="B178" t="str">
            <v>044313</v>
          </cell>
          <cell r="C178" t="str">
            <v>Bulemap</v>
          </cell>
          <cell r="D178" t="str">
            <v>ENG</v>
          </cell>
          <cell r="E178" t="str">
            <v>Government of Vanuatu</v>
          </cell>
          <cell r="F178" t="str">
            <v>Ambrym</v>
          </cell>
          <cell r="G178" t="str">
            <v>Malampa</v>
          </cell>
          <cell r="H178" t="str">
            <v>0085133001</v>
          </cell>
          <cell r="I178" t="str">
            <v>BULEMAP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62</v>
          </cell>
          <cell r="N178">
            <v>8900</v>
          </cell>
          <cell r="O178">
            <v>551800</v>
          </cell>
          <cell r="P178">
            <v>165540</v>
          </cell>
          <cell r="Q178">
            <v>0</v>
          </cell>
          <cell r="R178">
            <v>165540</v>
          </cell>
          <cell r="S178">
            <v>165540</v>
          </cell>
        </row>
        <row r="179">
          <cell r="B179" t="str">
            <v>043115</v>
          </cell>
          <cell r="C179" t="str">
            <v>Chenard</v>
          </cell>
          <cell r="D179" t="str">
            <v>FRE</v>
          </cell>
          <cell r="E179" t="str">
            <v>Church (Government Assisted)</v>
          </cell>
          <cell r="F179" t="str">
            <v>Atchin</v>
          </cell>
          <cell r="G179" t="str">
            <v>Malampa</v>
          </cell>
          <cell r="H179" t="str">
            <v>0085063001</v>
          </cell>
          <cell r="I179" t="str">
            <v>CHENARD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37</v>
          </cell>
          <cell r="N179">
            <v>8900</v>
          </cell>
          <cell r="O179">
            <v>329300</v>
          </cell>
          <cell r="P179">
            <v>98790</v>
          </cell>
          <cell r="Q179">
            <v>0</v>
          </cell>
          <cell r="R179">
            <v>98790</v>
          </cell>
          <cell r="S179">
            <v>98790</v>
          </cell>
        </row>
        <row r="180">
          <cell r="B180" t="str">
            <v>044316</v>
          </cell>
          <cell r="C180" t="str">
            <v>Craig Cove</v>
          </cell>
          <cell r="D180" t="str">
            <v>FRE</v>
          </cell>
          <cell r="E180" t="str">
            <v>Church (Government Assisted)</v>
          </cell>
          <cell r="F180" t="str">
            <v>Ambrym</v>
          </cell>
          <cell r="G180" t="str">
            <v>Malampa</v>
          </cell>
          <cell r="H180" t="str">
            <v>0085070001</v>
          </cell>
          <cell r="I180" t="str">
            <v>GRAIG COVE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35</v>
          </cell>
          <cell r="N180">
            <v>8900</v>
          </cell>
          <cell r="O180">
            <v>311500</v>
          </cell>
          <cell r="P180">
            <v>93450</v>
          </cell>
          <cell r="Q180">
            <v>0</v>
          </cell>
          <cell r="R180">
            <v>93450</v>
          </cell>
          <cell r="S180">
            <v>93450</v>
          </cell>
        </row>
        <row r="181">
          <cell r="B181" t="str">
            <v>042918</v>
          </cell>
          <cell r="C181" t="str">
            <v>Daodobo English</v>
          </cell>
          <cell r="D181" t="str">
            <v>ENG</v>
          </cell>
          <cell r="E181" t="str">
            <v>Government of Vanuatu</v>
          </cell>
          <cell r="F181" t="str">
            <v>Malekula</v>
          </cell>
          <cell r="G181" t="str">
            <v>Malampa</v>
          </cell>
          <cell r="H181" t="str">
            <v>0091493001</v>
          </cell>
          <cell r="I181" t="str">
            <v>DUADOBO ENGLISH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41</v>
          </cell>
          <cell r="N181">
            <v>8900</v>
          </cell>
          <cell r="O181">
            <v>364900</v>
          </cell>
          <cell r="P181">
            <v>109470</v>
          </cell>
          <cell r="Q181">
            <v>0</v>
          </cell>
          <cell r="R181">
            <v>109470</v>
          </cell>
          <cell r="S181">
            <v>109470</v>
          </cell>
        </row>
        <row r="182">
          <cell r="B182" t="str">
            <v>042917</v>
          </cell>
          <cell r="C182" t="str">
            <v>Daodobo French</v>
          </cell>
          <cell r="D182" t="str">
            <v>FRE</v>
          </cell>
          <cell r="E182" t="str">
            <v>Government of Vanuatu</v>
          </cell>
          <cell r="F182" t="str">
            <v>Malekula</v>
          </cell>
          <cell r="G182" t="str">
            <v>Malampa</v>
          </cell>
          <cell r="H182" t="str">
            <v>0085144001</v>
          </cell>
          <cell r="I182" t="str">
            <v>DAUDOBO FRENCH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19</v>
          </cell>
          <cell r="N182">
            <v>8900</v>
          </cell>
          <cell r="O182">
            <v>169100</v>
          </cell>
          <cell r="P182">
            <v>50730</v>
          </cell>
          <cell r="Q182">
            <v>0</v>
          </cell>
          <cell r="R182">
            <v>50730</v>
          </cell>
          <cell r="S182">
            <v>50730</v>
          </cell>
        </row>
        <row r="183">
          <cell r="B183" t="str">
            <v>042919</v>
          </cell>
          <cell r="C183" t="str">
            <v>Dixon</v>
          </cell>
          <cell r="D183" t="str">
            <v>FRE</v>
          </cell>
          <cell r="E183" t="str">
            <v>Church (Government Assisted)</v>
          </cell>
          <cell r="F183" t="str">
            <v>Malekula</v>
          </cell>
          <cell r="G183" t="str">
            <v>Malampa</v>
          </cell>
          <cell r="H183" t="str">
            <v>0085067001</v>
          </cell>
          <cell r="I183" t="str">
            <v>DIXON PRIMARY SCHOOL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50</v>
          </cell>
          <cell r="N183">
            <v>8900</v>
          </cell>
          <cell r="O183">
            <v>445000</v>
          </cell>
          <cell r="P183">
            <v>133500</v>
          </cell>
          <cell r="Q183">
            <v>0</v>
          </cell>
          <cell r="R183">
            <v>133500</v>
          </cell>
          <cell r="S183">
            <v>133500</v>
          </cell>
        </row>
        <row r="184">
          <cell r="B184" t="str">
            <v>044320</v>
          </cell>
          <cell r="C184" t="str">
            <v>Fanla</v>
          </cell>
          <cell r="D184" t="str">
            <v>FRE</v>
          </cell>
          <cell r="E184" t="str">
            <v>Government of Vanuatu</v>
          </cell>
          <cell r="F184" t="str">
            <v>Ambrym</v>
          </cell>
          <cell r="G184" t="str">
            <v>Malampa</v>
          </cell>
          <cell r="H184" t="str">
            <v>0085130001</v>
          </cell>
          <cell r="I184" t="str">
            <v>FANLA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29</v>
          </cell>
          <cell r="N184">
            <v>8900</v>
          </cell>
          <cell r="O184">
            <v>258100</v>
          </cell>
          <cell r="P184">
            <v>77430</v>
          </cell>
          <cell r="Q184">
            <v>0</v>
          </cell>
          <cell r="R184">
            <v>77430</v>
          </cell>
          <cell r="S184">
            <v>77430</v>
          </cell>
        </row>
        <row r="185">
          <cell r="B185" t="str">
            <v>042921</v>
          </cell>
          <cell r="C185" t="str">
            <v>Faralao</v>
          </cell>
          <cell r="D185" t="str">
            <v>FRE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0085048001</v>
          </cell>
          <cell r="I185" t="str">
            <v>FARALAO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64</v>
          </cell>
          <cell r="N185">
            <v>8900</v>
          </cell>
          <cell r="O185">
            <v>569600</v>
          </cell>
          <cell r="P185">
            <v>170880</v>
          </cell>
          <cell r="Q185">
            <v>0</v>
          </cell>
          <cell r="R185">
            <v>170880</v>
          </cell>
          <cell r="S185">
            <v>170880</v>
          </cell>
        </row>
        <row r="186">
          <cell r="B186" t="str">
            <v>042922</v>
          </cell>
          <cell r="C186" t="str">
            <v>Farun (Kalwai)</v>
          </cell>
          <cell r="D186" t="str">
            <v>ENG</v>
          </cell>
          <cell r="E186" t="str">
            <v>Government of Vanuatu</v>
          </cell>
          <cell r="F186" t="str">
            <v>Malekula</v>
          </cell>
          <cell r="G186" t="str">
            <v>Malampa</v>
          </cell>
          <cell r="H186" t="str">
            <v>0085046001</v>
          </cell>
          <cell r="I186" t="str">
            <v>FARUN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95</v>
          </cell>
          <cell r="N186">
            <v>8900</v>
          </cell>
          <cell r="O186">
            <v>845500</v>
          </cell>
          <cell r="P186">
            <v>253650</v>
          </cell>
          <cell r="Q186">
            <v>0</v>
          </cell>
          <cell r="R186">
            <v>253650</v>
          </cell>
          <cell r="S186">
            <v>253650</v>
          </cell>
        </row>
        <row r="187">
          <cell r="B187" t="str">
            <v>044323</v>
          </cell>
          <cell r="C187" t="str">
            <v>Fonteng</v>
          </cell>
          <cell r="D187" t="str">
            <v>ENG</v>
          </cell>
          <cell r="E187" t="str">
            <v>Church (Government Assisted)</v>
          </cell>
          <cell r="F187" t="str">
            <v>Ambrym</v>
          </cell>
          <cell r="G187" t="str">
            <v>Malampa</v>
          </cell>
          <cell r="H187" t="str">
            <v>0098413001</v>
          </cell>
          <cell r="I187" t="str">
            <v>FONTENG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30</v>
          </cell>
          <cell r="N187">
            <v>8900</v>
          </cell>
          <cell r="O187">
            <v>267000</v>
          </cell>
          <cell r="P187">
            <v>80100</v>
          </cell>
          <cell r="Q187">
            <v>0</v>
          </cell>
          <cell r="R187">
            <v>80100</v>
          </cell>
          <cell r="S187">
            <v>80100</v>
          </cell>
        </row>
        <row r="188">
          <cell r="B188" t="str">
            <v>042924</v>
          </cell>
          <cell r="C188" t="str">
            <v>Galilee</v>
          </cell>
          <cell r="D188" t="str">
            <v>ENG</v>
          </cell>
          <cell r="E188" t="str">
            <v>Church (Government Assisted)</v>
          </cell>
          <cell r="F188" t="str">
            <v>Malekula</v>
          </cell>
          <cell r="G188" t="str">
            <v>Malampa</v>
          </cell>
          <cell r="H188" t="str">
            <v>0098396001</v>
          </cell>
          <cell r="I188" t="str">
            <v>GALILEE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33</v>
          </cell>
          <cell r="N188">
            <v>8900</v>
          </cell>
          <cell r="O188">
            <v>293700</v>
          </cell>
          <cell r="P188">
            <v>88110</v>
          </cell>
          <cell r="Q188">
            <v>0</v>
          </cell>
          <cell r="R188">
            <v>88110</v>
          </cell>
          <cell r="S188">
            <v>88110</v>
          </cell>
        </row>
        <row r="189">
          <cell r="B189" t="str">
            <v>042926</v>
          </cell>
          <cell r="C189" t="str">
            <v>Kamai</v>
          </cell>
          <cell r="D189" t="str">
            <v>FRE</v>
          </cell>
          <cell r="E189" t="str">
            <v>Government of Vanuatu</v>
          </cell>
          <cell r="F189" t="str">
            <v>Malekula</v>
          </cell>
          <cell r="G189" t="str">
            <v>Malampa</v>
          </cell>
          <cell r="H189" t="str">
            <v>0085135001</v>
          </cell>
          <cell r="I189" t="str">
            <v>KAMAI PRIMARY SCHOOL</v>
          </cell>
          <cell r="J189" t="str">
            <v>PS</v>
          </cell>
          <cell r="K189" t="str">
            <v>No</v>
          </cell>
          <cell r="L189" t="str">
            <v xml:space="preserve">1 2 3 4 5 6 </v>
          </cell>
          <cell r="M189">
            <v>151</v>
          </cell>
          <cell r="N189">
            <v>8900</v>
          </cell>
          <cell r="O189">
            <v>1343900</v>
          </cell>
          <cell r="P189">
            <v>403170</v>
          </cell>
          <cell r="Q189">
            <v>0</v>
          </cell>
          <cell r="R189">
            <v>403170</v>
          </cell>
          <cell r="S189">
            <v>403170</v>
          </cell>
        </row>
        <row r="190">
          <cell r="B190" t="str">
            <v>042928</v>
          </cell>
          <cell r="C190" t="str">
            <v>Laindua</v>
          </cell>
          <cell r="D190" t="str">
            <v>ENG</v>
          </cell>
          <cell r="E190" t="str">
            <v>Government of Vanuatu</v>
          </cell>
          <cell r="F190" t="str">
            <v>Malekula</v>
          </cell>
          <cell r="G190" t="str">
            <v>Malampa</v>
          </cell>
          <cell r="H190" t="str">
            <v>0085083001</v>
          </cell>
          <cell r="I190" t="str">
            <v>LAINDUA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149</v>
          </cell>
          <cell r="N190">
            <v>8900</v>
          </cell>
          <cell r="O190">
            <v>1326100</v>
          </cell>
          <cell r="P190">
            <v>397830</v>
          </cell>
          <cell r="Q190">
            <v>0</v>
          </cell>
          <cell r="R190">
            <v>397830</v>
          </cell>
          <cell r="S190">
            <v>397830</v>
          </cell>
        </row>
        <row r="191">
          <cell r="B191" t="str">
            <v>042927</v>
          </cell>
          <cell r="C191" t="str">
            <v>Lakatoro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0085039001</v>
          </cell>
          <cell r="I191" t="str">
            <v>LAKATORO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218</v>
          </cell>
          <cell r="N191">
            <v>8900</v>
          </cell>
          <cell r="O191">
            <v>1940200</v>
          </cell>
          <cell r="P191">
            <v>582060</v>
          </cell>
          <cell r="Q191">
            <v>0</v>
          </cell>
          <cell r="R191">
            <v>582060</v>
          </cell>
          <cell r="S191">
            <v>582060</v>
          </cell>
        </row>
        <row r="192">
          <cell r="B192" t="str">
            <v>044329</v>
          </cell>
          <cell r="C192" t="str">
            <v>Lalinda</v>
          </cell>
          <cell r="D192" t="str">
            <v>ENG</v>
          </cell>
          <cell r="E192" t="str">
            <v>Church (Government Assisted)</v>
          </cell>
          <cell r="F192" t="str">
            <v>Ambrym</v>
          </cell>
          <cell r="G192" t="str">
            <v>Malampa</v>
          </cell>
          <cell r="H192" t="str">
            <v>0098414001</v>
          </cell>
          <cell r="I192" t="str">
            <v>LALINDA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65</v>
          </cell>
          <cell r="N192">
            <v>8900</v>
          </cell>
          <cell r="O192">
            <v>578500</v>
          </cell>
          <cell r="P192">
            <v>173550</v>
          </cell>
          <cell r="Q192">
            <v>0</v>
          </cell>
          <cell r="R192">
            <v>173550</v>
          </cell>
          <cell r="S192">
            <v>173550</v>
          </cell>
        </row>
        <row r="193">
          <cell r="B193" t="str">
            <v>0429317</v>
          </cell>
          <cell r="C193" t="str">
            <v>Lalkoko (Mae Sirbulbul)</v>
          </cell>
          <cell r="D193" t="str">
            <v>FRE</v>
          </cell>
          <cell r="E193" t="str">
            <v>Government of Vanuatu</v>
          </cell>
          <cell r="F193" t="str">
            <v>Malekula</v>
          </cell>
          <cell r="G193" t="str">
            <v>Malampa</v>
          </cell>
          <cell r="H193" t="str">
            <v>0085098001</v>
          </cell>
          <cell r="I193" t="str">
            <v>LALKOKO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118</v>
          </cell>
          <cell r="N193">
            <v>8900</v>
          </cell>
          <cell r="O193">
            <v>1050200</v>
          </cell>
          <cell r="P193">
            <v>315060</v>
          </cell>
          <cell r="Q193">
            <v>0</v>
          </cell>
          <cell r="R193">
            <v>315060</v>
          </cell>
          <cell r="S193">
            <v>315060</v>
          </cell>
        </row>
        <row r="194">
          <cell r="B194" t="str">
            <v>042931</v>
          </cell>
          <cell r="C194" t="str">
            <v>Lambubu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0085081001</v>
          </cell>
          <cell r="I194" t="str">
            <v>LAMBUMBU BAY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141</v>
          </cell>
          <cell r="N194">
            <v>8900</v>
          </cell>
          <cell r="O194">
            <v>1254900</v>
          </cell>
          <cell r="P194">
            <v>376470</v>
          </cell>
          <cell r="Q194">
            <v>0</v>
          </cell>
          <cell r="R194">
            <v>376470</v>
          </cell>
          <cell r="S194">
            <v>376470</v>
          </cell>
        </row>
        <row r="195">
          <cell r="B195" t="str">
            <v>044433</v>
          </cell>
          <cell r="C195" t="str">
            <v>Lehili</v>
          </cell>
          <cell r="D195" t="str">
            <v>FRE</v>
          </cell>
          <cell r="E195" t="str">
            <v>Government of Vanuatu</v>
          </cell>
          <cell r="F195" t="str">
            <v>Paama</v>
          </cell>
          <cell r="G195" t="str">
            <v>Malampa</v>
          </cell>
          <cell r="H195" t="str">
            <v>0085025001</v>
          </cell>
          <cell r="I195" t="str">
            <v>LEHILI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31</v>
          </cell>
          <cell r="N195">
            <v>8900</v>
          </cell>
          <cell r="O195">
            <v>275900</v>
          </cell>
          <cell r="P195">
            <v>82770</v>
          </cell>
          <cell r="Q195">
            <v>0</v>
          </cell>
          <cell r="R195">
            <v>82770</v>
          </cell>
          <cell r="S195">
            <v>82770</v>
          </cell>
        </row>
        <row r="196">
          <cell r="B196" t="str">
            <v>0429358</v>
          </cell>
          <cell r="C196" t="str">
            <v>Lekan SDA</v>
          </cell>
          <cell r="D196" t="str">
            <v>ENG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0139002001</v>
          </cell>
          <cell r="I196" t="str">
            <v>LEKAN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57</v>
          </cell>
          <cell r="N196">
            <v>8900</v>
          </cell>
          <cell r="O196">
            <v>507300</v>
          </cell>
          <cell r="P196">
            <v>152190</v>
          </cell>
          <cell r="Q196">
            <v>0</v>
          </cell>
          <cell r="R196">
            <v>152190</v>
          </cell>
          <cell r="S196">
            <v>152190</v>
          </cell>
        </row>
        <row r="197">
          <cell r="B197" t="str">
            <v>044335</v>
          </cell>
          <cell r="C197" t="str">
            <v>Leleut</v>
          </cell>
          <cell r="D197" t="str">
            <v>ENG</v>
          </cell>
          <cell r="E197" t="str">
            <v>Government of Vanuatu</v>
          </cell>
          <cell r="F197" t="str">
            <v>Ambrym</v>
          </cell>
          <cell r="G197" t="str">
            <v>Malampa</v>
          </cell>
          <cell r="H197" t="str">
            <v>0085129001</v>
          </cell>
          <cell r="I197" t="str">
            <v>LELEUT PRIMARY SCHOOL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57</v>
          </cell>
          <cell r="N197">
            <v>8900</v>
          </cell>
          <cell r="O197">
            <v>507300</v>
          </cell>
          <cell r="P197">
            <v>152190</v>
          </cell>
          <cell r="Q197">
            <v>0</v>
          </cell>
          <cell r="R197">
            <v>152190</v>
          </cell>
          <cell r="S197">
            <v>152190</v>
          </cell>
        </row>
        <row r="198">
          <cell r="B198" t="str">
            <v>044497</v>
          </cell>
          <cell r="C198" t="str">
            <v>Lerawo</v>
          </cell>
          <cell r="D198" t="str">
            <v>ENG</v>
          </cell>
          <cell r="E198" t="str">
            <v>Government of Vanuatu</v>
          </cell>
          <cell r="F198" t="str">
            <v>Malekula</v>
          </cell>
          <cell r="G198" t="str">
            <v>Malampa</v>
          </cell>
          <cell r="H198" t="str">
            <v>0098410001</v>
          </cell>
          <cell r="I198" t="str">
            <v>LERAWO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43</v>
          </cell>
          <cell r="N198">
            <v>8900</v>
          </cell>
          <cell r="O198">
            <v>382700</v>
          </cell>
          <cell r="P198">
            <v>114810</v>
          </cell>
          <cell r="Q198">
            <v>0</v>
          </cell>
          <cell r="R198">
            <v>114810</v>
          </cell>
          <cell r="S198">
            <v>114810</v>
          </cell>
        </row>
        <row r="199">
          <cell r="B199" t="str">
            <v>042936</v>
          </cell>
          <cell r="C199" t="str">
            <v>Leviamp</v>
          </cell>
          <cell r="D199" t="str">
            <v>ENG</v>
          </cell>
          <cell r="E199" t="str">
            <v>Government of Vanuatu</v>
          </cell>
          <cell r="F199" t="str">
            <v>Malekula</v>
          </cell>
          <cell r="G199" t="str">
            <v>Malampa</v>
          </cell>
          <cell r="H199" t="str">
            <v>0085102001</v>
          </cell>
          <cell r="I199" t="str">
            <v>LEVIAMP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133</v>
          </cell>
          <cell r="N199">
            <v>8900</v>
          </cell>
          <cell r="O199">
            <v>1183700</v>
          </cell>
          <cell r="P199">
            <v>355110</v>
          </cell>
          <cell r="Q199">
            <v>0</v>
          </cell>
          <cell r="R199">
            <v>355110</v>
          </cell>
          <cell r="S199">
            <v>355110</v>
          </cell>
        </row>
        <row r="200">
          <cell r="B200" t="str">
            <v>044337</v>
          </cell>
          <cell r="C200" t="str">
            <v>Linbul</v>
          </cell>
          <cell r="D200" t="str">
            <v>ENG</v>
          </cell>
          <cell r="E200" t="str">
            <v>Church (Government Assisted)</v>
          </cell>
          <cell r="F200" t="str">
            <v>Ambrym</v>
          </cell>
          <cell r="G200" t="str">
            <v>Malampa</v>
          </cell>
          <cell r="H200" t="str">
            <v>0098416001</v>
          </cell>
          <cell r="I200" t="str">
            <v>LINBUL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72</v>
          </cell>
          <cell r="N200">
            <v>8900</v>
          </cell>
          <cell r="O200">
            <v>640800</v>
          </cell>
          <cell r="P200">
            <v>192240</v>
          </cell>
          <cell r="Q200">
            <v>0</v>
          </cell>
          <cell r="R200">
            <v>192240</v>
          </cell>
          <cell r="S200">
            <v>192240</v>
          </cell>
        </row>
        <row r="201">
          <cell r="B201" t="str">
            <v>042938</v>
          </cell>
          <cell r="C201" t="str">
            <v>Lingarak</v>
          </cell>
          <cell r="D201" t="str">
            <v>ENG</v>
          </cell>
          <cell r="E201" t="str">
            <v>Government of Vanuatu</v>
          </cell>
          <cell r="F201" t="str">
            <v>Malekula</v>
          </cell>
          <cell r="G201" t="str">
            <v>Malampa</v>
          </cell>
          <cell r="H201" t="str">
            <v>0085037001</v>
          </cell>
          <cell r="I201" t="str">
            <v>LINGARAK PRIMARY SCHOOL</v>
          </cell>
          <cell r="J201" t="str">
            <v>PS</v>
          </cell>
          <cell r="K201" t="str">
            <v>No</v>
          </cell>
          <cell r="L201" t="str">
            <v xml:space="preserve">1 2 3 4 5 6 </v>
          </cell>
          <cell r="M201">
            <v>145</v>
          </cell>
          <cell r="N201">
            <v>8900</v>
          </cell>
          <cell r="O201">
            <v>1290500</v>
          </cell>
          <cell r="P201">
            <v>387150</v>
          </cell>
          <cell r="Q201">
            <v>0</v>
          </cell>
          <cell r="R201">
            <v>387150</v>
          </cell>
          <cell r="S201">
            <v>387150</v>
          </cell>
        </row>
        <row r="202">
          <cell r="B202" t="str">
            <v>044439</v>
          </cell>
          <cell r="C202" t="str">
            <v>Liro</v>
          </cell>
          <cell r="D202" t="str">
            <v>ENG</v>
          </cell>
          <cell r="E202" t="str">
            <v>Church (Government Assisted)</v>
          </cell>
          <cell r="F202" t="str">
            <v>Paama</v>
          </cell>
          <cell r="G202" t="str">
            <v>Malampa</v>
          </cell>
          <cell r="H202" t="str">
            <v>0085032001</v>
          </cell>
          <cell r="I202" t="str">
            <v>LIRO PRIMARY SCHOOL</v>
          </cell>
          <cell r="J202" t="str">
            <v>PS</v>
          </cell>
          <cell r="K202" t="str">
            <v>No</v>
          </cell>
          <cell r="L202" t="str">
            <v xml:space="preserve">1 2 3 4 5 6 </v>
          </cell>
          <cell r="M202">
            <v>77</v>
          </cell>
          <cell r="N202">
            <v>8900</v>
          </cell>
          <cell r="O202">
            <v>685300</v>
          </cell>
          <cell r="P202">
            <v>205590</v>
          </cell>
          <cell r="Q202">
            <v>0</v>
          </cell>
          <cell r="R202">
            <v>205590</v>
          </cell>
          <cell r="S202">
            <v>205590</v>
          </cell>
        </row>
        <row r="203">
          <cell r="B203" t="str">
            <v>044340</v>
          </cell>
          <cell r="C203" t="str">
            <v>Lolibulo</v>
          </cell>
          <cell r="D203" t="str">
            <v>FRE</v>
          </cell>
          <cell r="E203" t="str">
            <v>Government of Vanuatu</v>
          </cell>
          <cell r="F203" t="str">
            <v>Ambrym</v>
          </cell>
          <cell r="G203" t="str">
            <v>Malampa</v>
          </cell>
          <cell r="H203" t="str">
            <v>0085000001</v>
          </cell>
          <cell r="I203" t="str">
            <v>LOLIBULO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44</v>
          </cell>
          <cell r="N203">
            <v>8900</v>
          </cell>
          <cell r="O203">
            <v>391600</v>
          </cell>
          <cell r="P203">
            <v>117480</v>
          </cell>
          <cell r="Q203">
            <v>0</v>
          </cell>
          <cell r="R203">
            <v>117480</v>
          </cell>
          <cell r="S203">
            <v>117480</v>
          </cell>
        </row>
        <row r="204">
          <cell r="B204" t="str">
            <v>044442</v>
          </cell>
          <cell r="C204" t="str">
            <v>Luvil</v>
          </cell>
          <cell r="D204" t="str">
            <v>ENG</v>
          </cell>
          <cell r="E204" t="str">
            <v>Government of Vanuatu</v>
          </cell>
          <cell r="F204" t="str">
            <v>Paama</v>
          </cell>
          <cell r="G204" t="str">
            <v>Malampa</v>
          </cell>
          <cell r="H204" t="str">
            <v>0085034001</v>
          </cell>
          <cell r="I204" t="str">
            <v>LUVIL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39</v>
          </cell>
          <cell r="N204">
            <v>8900</v>
          </cell>
          <cell r="O204">
            <v>347100</v>
          </cell>
          <cell r="P204">
            <v>104130</v>
          </cell>
          <cell r="Q204">
            <v>0</v>
          </cell>
          <cell r="R204">
            <v>104130</v>
          </cell>
          <cell r="S204">
            <v>104130</v>
          </cell>
        </row>
        <row r="205">
          <cell r="B205" t="str">
            <v>044043</v>
          </cell>
          <cell r="C205" t="str">
            <v>Luwoi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0085099001</v>
          </cell>
          <cell r="I205" t="str">
            <v>LUWOI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111</v>
          </cell>
          <cell r="N205">
            <v>8900</v>
          </cell>
          <cell r="O205">
            <v>987900</v>
          </cell>
          <cell r="P205">
            <v>296370</v>
          </cell>
          <cell r="Q205">
            <v>0</v>
          </cell>
          <cell r="R205">
            <v>296370</v>
          </cell>
          <cell r="S205">
            <v>296370</v>
          </cell>
        </row>
        <row r="206">
          <cell r="B206" t="str">
            <v>044346</v>
          </cell>
          <cell r="C206" t="str">
            <v>Magam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0085003001</v>
          </cell>
          <cell r="I206" t="str">
            <v>MAGAM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124</v>
          </cell>
          <cell r="N206">
            <v>8900</v>
          </cell>
          <cell r="O206">
            <v>1103600</v>
          </cell>
          <cell r="P206">
            <v>331080</v>
          </cell>
          <cell r="Q206">
            <v>0</v>
          </cell>
          <cell r="R206">
            <v>331080</v>
          </cell>
          <cell r="S206">
            <v>331080</v>
          </cell>
        </row>
        <row r="207">
          <cell r="B207" t="str">
            <v>042945</v>
          </cell>
          <cell r="C207" t="str">
            <v>Malua Bay</v>
          </cell>
          <cell r="D207" t="str">
            <v>ENG</v>
          </cell>
          <cell r="E207" t="str">
            <v>Church (Government Assisted)</v>
          </cell>
          <cell r="F207" t="str">
            <v>Malekula</v>
          </cell>
          <cell r="G207" t="str">
            <v>Malampa</v>
          </cell>
          <cell r="H207" t="str">
            <v>0098418001</v>
          </cell>
          <cell r="I207" t="str">
            <v>MALUA BAY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64</v>
          </cell>
          <cell r="N207">
            <v>8900</v>
          </cell>
          <cell r="O207">
            <v>569600</v>
          </cell>
          <cell r="P207">
            <v>170880</v>
          </cell>
          <cell r="Q207">
            <v>0</v>
          </cell>
          <cell r="R207">
            <v>170880</v>
          </cell>
          <cell r="S207">
            <v>170880</v>
          </cell>
        </row>
        <row r="208">
          <cell r="B208" t="str">
            <v>042948</v>
          </cell>
          <cell r="C208" t="str">
            <v>Matanvat</v>
          </cell>
          <cell r="D208" t="str">
            <v>ENG</v>
          </cell>
          <cell r="E208" t="str">
            <v>Government of Vanuatu</v>
          </cell>
          <cell r="F208" t="str">
            <v>Malekula</v>
          </cell>
          <cell r="G208" t="str">
            <v>Malampa</v>
          </cell>
          <cell r="H208" t="str">
            <v>0085084001</v>
          </cell>
          <cell r="I208" t="str">
            <v>MATANVAT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80</v>
          </cell>
          <cell r="N208">
            <v>8900</v>
          </cell>
          <cell r="O208">
            <v>712000</v>
          </cell>
          <cell r="P208">
            <v>213600</v>
          </cell>
          <cell r="Q208">
            <v>0</v>
          </cell>
          <cell r="R208">
            <v>213600</v>
          </cell>
          <cell r="S208">
            <v>213600</v>
          </cell>
        </row>
        <row r="209">
          <cell r="B209" t="str">
            <v>044349</v>
          </cell>
          <cell r="C209" t="str">
            <v>Mbossung</v>
          </cell>
          <cell r="D209" t="str">
            <v>ENG</v>
          </cell>
          <cell r="E209" t="str">
            <v>Government of Vanuatu</v>
          </cell>
          <cell r="F209" t="str">
            <v>Ambrym</v>
          </cell>
          <cell r="G209" t="str">
            <v>Malampa</v>
          </cell>
          <cell r="H209" t="str">
            <v>0085006001</v>
          </cell>
          <cell r="I209" t="str">
            <v>MBOSSUNG PRIMARY SCHOOL</v>
          </cell>
          <cell r="J209" t="str">
            <v>PS</v>
          </cell>
          <cell r="K209" t="str">
            <v>No</v>
          </cell>
          <cell r="L209" t="str">
            <v xml:space="preserve">1 2 3 4 5 6 7 8 </v>
          </cell>
          <cell r="M209">
            <v>81</v>
          </cell>
          <cell r="N209">
            <v>8900</v>
          </cell>
          <cell r="O209">
            <v>720900</v>
          </cell>
          <cell r="P209">
            <v>216270</v>
          </cell>
          <cell r="Q209">
            <v>0</v>
          </cell>
          <cell r="R209">
            <v>216270</v>
          </cell>
          <cell r="S209">
            <v>216270</v>
          </cell>
        </row>
        <row r="210">
          <cell r="B210" t="str">
            <v>044350</v>
          </cell>
          <cell r="C210" t="str">
            <v>Megamone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0085142001</v>
          </cell>
          <cell r="I210" t="str">
            <v>MEGAMONE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45</v>
          </cell>
          <cell r="N210">
            <v>8900</v>
          </cell>
          <cell r="O210">
            <v>400500</v>
          </cell>
          <cell r="P210">
            <v>120150</v>
          </cell>
          <cell r="Q210">
            <v>0</v>
          </cell>
          <cell r="R210">
            <v>120150</v>
          </cell>
          <cell r="S210">
            <v>120150</v>
          </cell>
        </row>
        <row r="211">
          <cell r="B211" t="str">
            <v>042951</v>
          </cell>
          <cell r="C211" t="str">
            <v>Melworbank</v>
          </cell>
          <cell r="D211" t="str">
            <v>ENG</v>
          </cell>
          <cell r="E211" t="str">
            <v>Government of Vanuatu</v>
          </cell>
          <cell r="F211" t="str">
            <v>Malekula</v>
          </cell>
          <cell r="G211" t="str">
            <v>Malampa</v>
          </cell>
          <cell r="H211" t="str">
            <v>0084966001</v>
          </cell>
          <cell r="I211" t="str">
            <v>MELWORBANK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38</v>
          </cell>
          <cell r="N211">
            <v>8900</v>
          </cell>
          <cell r="O211">
            <v>338200</v>
          </cell>
          <cell r="P211">
            <v>101460</v>
          </cell>
          <cell r="Q211">
            <v>0</v>
          </cell>
          <cell r="R211">
            <v>101460</v>
          </cell>
          <cell r="S211">
            <v>101460</v>
          </cell>
        </row>
        <row r="212">
          <cell r="B212" t="str">
            <v>042952</v>
          </cell>
          <cell r="C212" t="str">
            <v>Metune</v>
          </cell>
          <cell r="D212" t="str">
            <v>FRE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0085131001</v>
          </cell>
          <cell r="I212" t="str">
            <v>METUNE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55</v>
          </cell>
          <cell r="N212">
            <v>8900</v>
          </cell>
          <cell r="O212">
            <v>489500</v>
          </cell>
          <cell r="P212">
            <v>146850</v>
          </cell>
          <cell r="Q212">
            <v>0</v>
          </cell>
          <cell r="R212">
            <v>146850</v>
          </cell>
          <cell r="S212">
            <v>146850</v>
          </cell>
        </row>
        <row r="213">
          <cell r="B213" t="str">
            <v>043953</v>
          </cell>
          <cell r="C213" t="str">
            <v>Namaru</v>
          </cell>
          <cell r="D213" t="str">
            <v>ENG</v>
          </cell>
          <cell r="E213" t="str">
            <v>Government of Vanuatu</v>
          </cell>
          <cell r="F213" t="str">
            <v>Avock</v>
          </cell>
          <cell r="G213" t="str">
            <v>Malampa</v>
          </cell>
          <cell r="H213" t="str">
            <v>0085045001</v>
          </cell>
          <cell r="I213" t="str">
            <v>NAMARU PRIMARY SCHOOL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62</v>
          </cell>
          <cell r="N213">
            <v>8900</v>
          </cell>
          <cell r="O213">
            <v>551800</v>
          </cell>
          <cell r="P213">
            <v>165540</v>
          </cell>
          <cell r="Q213">
            <v>0</v>
          </cell>
          <cell r="R213">
            <v>165540</v>
          </cell>
          <cell r="S213">
            <v>165540</v>
          </cell>
        </row>
        <row r="214">
          <cell r="B214" t="str">
            <v>042955</v>
          </cell>
          <cell r="C214" t="str">
            <v>Neramb</v>
          </cell>
          <cell r="D214" t="str">
            <v>ENG</v>
          </cell>
          <cell r="E214" t="str">
            <v>Government of Vanuatu</v>
          </cell>
          <cell r="F214" t="str">
            <v>Malekula</v>
          </cell>
          <cell r="G214" t="str">
            <v>Malampa</v>
          </cell>
          <cell r="H214" t="str">
            <v>0084969001</v>
          </cell>
          <cell r="I214" t="str">
            <v>NERAMB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255</v>
          </cell>
          <cell r="N214">
            <v>8900</v>
          </cell>
          <cell r="O214">
            <v>2269500</v>
          </cell>
          <cell r="P214">
            <v>680850</v>
          </cell>
          <cell r="Q214">
            <v>0</v>
          </cell>
          <cell r="R214">
            <v>680850</v>
          </cell>
          <cell r="S214">
            <v>680850</v>
          </cell>
        </row>
        <row r="215">
          <cell r="B215" t="str">
            <v>042956</v>
          </cell>
          <cell r="C215" t="str">
            <v>Norsup</v>
          </cell>
          <cell r="D215" t="str">
            <v>FRE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0084973001</v>
          </cell>
          <cell r="I215" t="str">
            <v>NORSUP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215</v>
          </cell>
          <cell r="N215">
            <v>8900</v>
          </cell>
          <cell r="O215">
            <v>1913500</v>
          </cell>
          <cell r="P215">
            <v>574050</v>
          </cell>
          <cell r="Q215">
            <v>0</v>
          </cell>
          <cell r="R215">
            <v>574050</v>
          </cell>
          <cell r="S215">
            <v>574050</v>
          </cell>
        </row>
        <row r="216">
          <cell r="B216" t="str">
            <v>042985</v>
          </cell>
          <cell r="C216" t="str">
            <v>Notre Dame de Walarano</v>
          </cell>
          <cell r="D216" t="str">
            <v>FRE</v>
          </cell>
          <cell r="E216" t="str">
            <v>Church (Government Assisted)</v>
          </cell>
          <cell r="F216" t="str">
            <v>Malekula</v>
          </cell>
          <cell r="G216" t="str">
            <v>Malampa</v>
          </cell>
          <cell r="H216" t="str">
            <v>0085057001</v>
          </cell>
          <cell r="I216" t="str">
            <v>WALA RANO/NOTRE DAMME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326</v>
          </cell>
          <cell r="N216">
            <v>8900</v>
          </cell>
          <cell r="O216">
            <v>2901400</v>
          </cell>
          <cell r="P216">
            <v>870420</v>
          </cell>
          <cell r="Q216">
            <v>0</v>
          </cell>
          <cell r="R216">
            <v>870420</v>
          </cell>
          <cell r="S216">
            <v>870420</v>
          </cell>
        </row>
        <row r="217">
          <cell r="B217" t="str">
            <v>042958</v>
          </cell>
          <cell r="C217" t="str">
            <v>Orap</v>
          </cell>
          <cell r="D217" t="str">
            <v>FRE</v>
          </cell>
          <cell r="E217" t="str">
            <v>Church (Government Assisted)</v>
          </cell>
          <cell r="F217" t="str">
            <v>Malekula</v>
          </cell>
          <cell r="G217" t="str">
            <v>Malampa</v>
          </cell>
          <cell r="H217" t="str">
            <v>0085054001</v>
          </cell>
          <cell r="I217" t="str">
            <v>ECOLE PRIMAIRE FELD D'ORAP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123</v>
          </cell>
          <cell r="N217">
            <v>8900</v>
          </cell>
          <cell r="O217">
            <v>1094700</v>
          </cell>
          <cell r="P217">
            <v>328410</v>
          </cell>
          <cell r="Q217">
            <v>0</v>
          </cell>
          <cell r="R217">
            <v>328410</v>
          </cell>
          <cell r="S217">
            <v>328410</v>
          </cell>
        </row>
        <row r="218">
          <cell r="B218" t="str">
            <v>042960</v>
          </cell>
          <cell r="C218" t="str">
            <v>Pikayer</v>
          </cell>
          <cell r="D218" t="str">
            <v>FRE</v>
          </cell>
          <cell r="E218" t="str">
            <v>Church (Government Assisted)</v>
          </cell>
          <cell r="F218" t="str">
            <v>Malekula</v>
          </cell>
          <cell r="G218" t="str">
            <v>Malampa</v>
          </cell>
          <cell r="H218" t="str">
            <v>0085128001</v>
          </cell>
          <cell r="I218" t="str">
            <v>PIKAYER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34</v>
          </cell>
          <cell r="N218">
            <v>8900</v>
          </cell>
          <cell r="O218">
            <v>302600</v>
          </cell>
          <cell r="P218">
            <v>90780</v>
          </cell>
          <cell r="Q218">
            <v>0</v>
          </cell>
          <cell r="R218">
            <v>90780</v>
          </cell>
          <cell r="S218">
            <v>90780</v>
          </cell>
        </row>
        <row r="219">
          <cell r="B219" t="str">
            <v>042961</v>
          </cell>
          <cell r="C219" t="str">
            <v>Pinapow</v>
          </cell>
          <cell r="D219" t="str">
            <v>ENG</v>
          </cell>
          <cell r="E219" t="str">
            <v>Government of Vanuatu</v>
          </cell>
          <cell r="F219" t="str">
            <v>Malekula</v>
          </cell>
          <cell r="G219" t="str">
            <v>Malampa</v>
          </cell>
          <cell r="H219" t="str">
            <v>0085100001</v>
          </cell>
          <cell r="I219" t="str">
            <v>PINAPOW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25</v>
          </cell>
          <cell r="N219">
            <v>8900</v>
          </cell>
          <cell r="O219">
            <v>222500</v>
          </cell>
          <cell r="P219">
            <v>66750</v>
          </cell>
          <cell r="Q219">
            <v>0</v>
          </cell>
          <cell r="R219">
            <v>66750</v>
          </cell>
          <cell r="S219">
            <v>66750</v>
          </cell>
        </row>
        <row r="220">
          <cell r="B220" t="str">
            <v>0443336</v>
          </cell>
          <cell r="C220" t="str">
            <v>Port Vato</v>
          </cell>
          <cell r="D220" t="str">
            <v>ENG</v>
          </cell>
          <cell r="E220" t="str">
            <v>Government of Vanuatu</v>
          </cell>
          <cell r="F220" t="str">
            <v>Ambrym</v>
          </cell>
          <cell r="G220" t="str">
            <v>Malampa</v>
          </cell>
          <cell r="H220" t="str">
            <v>0085011001</v>
          </cell>
          <cell r="I220" t="str">
            <v>PORT VATO PRIMARY SCHOOL</v>
          </cell>
          <cell r="J220" t="str">
            <v>PS</v>
          </cell>
          <cell r="K220" t="str">
            <v>Yes</v>
          </cell>
          <cell r="L220" t="str">
            <v xml:space="preserve">1 2 3 4 5 6 </v>
          </cell>
          <cell r="M220">
            <v>63</v>
          </cell>
          <cell r="N220">
            <v>8900</v>
          </cell>
          <cell r="O220">
            <v>560700</v>
          </cell>
          <cell r="P220">
            <v>168210</v>
          </cell>
          <cell r="Q220">
            <v>0</v>
          </cell>
          <cell r="R220">
            <v>168210</v>
          </cell>
          <cell r="S220">
            <v>168210</v>
          </cell>
        </row>
        <row r="221">
          <cell r="B221" t="str">
            <v>044362</v>
          </cell>
          <cell r="C221" t="str">
            <v>Port Vato</v>
          </cell>
          <cell r="D221" t="str">
            <v>FRE</v>
          </cell>
          <cell r="E221" t="str">
            <v>Government of Vanuatu</v>
          </cell>
          <cell r="F221" t="str">
            <v>Ambrym</v>
          </cell>
          <cell r="G221" t="str">
            <v>Malampa</v>
          </cell>
          <cell r="H221" t="str">
            <v>0085011001</v>
          </cell>
          <cell r="I221" t="str">
            <v>PORT VATO PRIMARY SCHOOL</v>
          </cell>
          <cell r="J221" t="str">
            <v>PS</v>
          </cell>
          <cell r="K221" t="str">
            <v>Yes</v>
          </cell>
          <cell r="L221" t="str">
            <v xml:space="preserve">1 2 3 4 5 6 </v>
          </cell>
          <cell r="M221">
            <v>47</v>
          </cell>
          <cell r="N221">
            <v>8900</v>
          </cell>
          <cell r="O221">
            <v>418300</v>
          </cell>
          <cell r="P221">
            <v>125490</v>
          </cell>
          <cell r="Q221">
            <v>0</v>
          </cell>
          <cell r="R221">
            <v>125490</v>
          </cell>
          <cell r="S221">
            <v>125490</v>
          </cell>
        </row>
        <row r="222">
          <cell r="B222" t="str">
            <v>042963</v>
          </cell>
          <cell r="C222" t="str">
            <v>Rambeck</v>
          </cell>
          <cell r="D222" t="str">
            <v>FRE</v>
          </cell>
          <cell r="E222" t="str">
            <v>Church (Government Assisted)</v>
          </cell>
          <cell r="F222" t="str">
            <v>Malekula</v>
          </cell>
          <cell r="G222" t="str">
            <v>Malampa</v>
          </cell>
          <cell r="H222" t="str">
            <v>0085055001</v>
          </cell>
          <cell r="I222" t="str">
            <v>RAMBECK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28</v>
          </cell>
          <cell r="N222">
            <v>8900</v>
          </cell>
          <cell r="O222">
            <v>249200</v>
          </cell>
          <cell r="P222">
            <v>74760</v>
          </cell>
          <cell r="Q222">
            <v>0</v>
          </cell>
          <cell r="R222">
            <v>74760</v>
          </cell>
          <cell r="S222">
            <v>74760</v>
          </cell>
        </row>
        <row r="223">
          <cell r="B223" t="str">
            <v>044364</v>
          </cell>
          <cell r="C223" t="str">
            <v>Ranon</v>
          </cell>
          <cell r="D223" t="str">
            <v>ENG</v>
          </cell>
          <cell r="E223" t="str">
            <v>Government of Vanuatu</v>
          </cell>
          <cell r="F223" t="str">
            <v>Ambrym</v>
          </cell>
          <cell r="G223" t="str">
            <v>Malampa</v>
          </cell>
          <cell r="H223" t="str">
            <v>0085050001</v>
          </cell>
          <cell r="I223" t="str">
            <v>RANON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78</v>
          </cell>
          <cell r="N223">
            <v>8900</v>
          </cell>
          <cell r="O223">
            <v>694200</v>
          </cell>
          <cell r="P223">
            <v>208260</v>
          </cell>
          <cell r="Q223">
            <v>0</v>
          </cell>
          <cell r="R223">
            <v>208260</v>
          </cell>
          <cell r="S223">
            <v>208260</v>
          </cell>
        </row>
        <row r="224">
          <cell r="B224" t="str">
            <v>042973</v>
          </cell>
          <cell r="C224" t="str">
            <v>Rensarie (Tembibi)</v>
          </cell>
          <cell r="D224" t="str">
            <v>ENG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0084978001</v>
          </cell>
          <cell r="I224" t="str">
            <v>RENSARIE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134</v>
          </cell>
          <cell r="N224">
            <v>8900</v>
          </cell>
          <cell r="O224">
            <v>1192600</v>
          </cell>
          <cell r="P224">
            <v>357780</v>
          </cell>
          <cell r="Q224">
            <v>0</v>
          </cell>
          <cell r="R224">
            <v>357780</v>
          </cell>
          <cell r="S224">
            <v>357780</v>
          </cell>
        </row>
        <row r="225">
          <cell r="B225" t="str">
            <v>042993</v>
          </cell>
          <cell r="C225" t="str">
            <v>Roromai</v>
          </cell>
          <cell r="D225" t="str">
            <v>ENG</v>
          </cell>
          <cell r="E225" t="str">
            <v>Government of Vanuatu</v>
          </cell>
          <cell r="F225" t="str">
            <v>Ambrym</v>
          </cell>
          <cell r="G225" t="str">
            <v>Malampa</v>
          </cell>
          <cell r="H225" t="str">
            <v>0085074001</v>
          </cell>
          <cell r="I225" t="str">
            <v>ROROMAI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42</v>
          </cell>
          <cell r="N225">
            <v>8900</v>
          </cell>
          <cell r="O225">
            <v>373800</v>
          </cell>
          <cell r="P225">
            <v>112140</v>
          </cell>
          <cell r="Q225">
            <v>0</v>
          </cell>
          <cell r="R225">
            <v>112140</v>
          </cell>
          <cell r="S225">
            <v>112140</v>
          </cell>
        </row>
        <row r="226">
          <cell r="B226" t="str">
            <v>042965</v>
          </cell>
          <cell r="C226" t="str">
            <v>Sanesup</v>
          </cell>
          <cell r="D226" t="str">
            <v>ENG</v>
          </cell>
          <cell r="E226" t="str">
            <v>Government of Vanuatu</v>
          </cell>
          <cell r="F226" t="str">
            <v>Malekula</v>
          </cell>
          <cell r="G226" t="str">
            <v>Malampa</v>
          </cell>
          <cell r="H226" t="str">
            <v>0085085001</v>
          </cell>
          <cell r="I226" t="str">
            <v>SANESUP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152</v>
          </cell>
          <cell r="N226">
            <v>8900</v>
          </cell>
          <cell r="O226">
            <v>1352800</v>
          </cell>
          <cell r="P226">
            <v>405840</v>
          </cell>
          <cell r="Q226">
            <v>0</v>
          </cell>
          <cell r="R226">
            <v>405840</v>
          </cell>
          <cell r="S226">
            <v>405840</v>
          </cell>
        </row>
        <row r="227">
          <cell r="B227" t="str">
            <v>043867</v>
          </cell>
          <cell r="C227" t="str">
            <v>Sangalai</v>
          </cell>
          <cell r="D227" t="str">
            <v>ENG</v>
          </cell>
          <cell r="E227" t="str">
            <v>Government of Vanuatu</v>
          </cell>
          <cell r="F227" t="str">
            <v>Maskelyns</v>
          </cell>
          <cell r="G227" t="str">
            <v>Malampa</v>
          </cell>
          <cell r="H227" t="str">
            <v>0084995001</v>
          </cell>
          <cell r="I227" t="str">
            <v>SANGALAI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162</v>
          </cell>
          <cell r="N227">
            <v>8900</v>
          </cell>
          <cell r="O227">
            <v>1441800</v>
          </cell>
          <cell r="P227">
            <v>432540</v>
          </cell>
          <cell r="Q227">
            <v>0</v>
          </cell>
          <cell r="R227">
            <v>432540</v>
          </cell>
          <cell r="S227">
            <v>432540</v>
          </cell>
        </row>
        <row r="228">
          <cell r="B228" t="str">
            <v>044468</v>
          </cell>
          <cell r="C228" t="str">
            <v>Selusa</v>
          </cell>
          <cell r="D228" t="str">
            <v>ENG</v>
          </cell>
          <cell r="E228" t="str">
            <v>Government of Vanuatu</v>
          </cell>
          <cell r="F228" t="str">
            <v>Paama</v>
          </cell>
          <cell r="G228" t="str">
            <v>Malampa</v>
          </cell>
          <cell r="H228" t="str">
            <v>0085134001</v>
          </cell>
          <cell r="I228" t="str">
            <v>SELUSA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19</v>
          </cell>
          <cell r="N228">
            <v>8900</v>
          </cell>
          <cell r="O228">
            <v>169100</v>
          </cell>
          <cell r="P228">
            <v>50730</v>
          </cell>
          <cell r="Q228">
            <v>0</v>
          </cell>
          <cell r="R228">
            <v>50730</v>
          </cell>
          <cell r="S228">
            <v>50730</v>
          </cell>
        </row>
        <row r="229">
          <cell r="B229" t="str">
            <v>044369</v>
          </cell>
          <cell r="C229" t="str">
            <v>Senai</v>
          </cell>
          <cell r="D229" t="str">
            <v>ENG</v>
          </cell>
          <cell r="E229" t="str">
            <v>Government of Vanuatu</v>
          </cell>
          <cell r="F229" t="str">
            <v>Ambrym</v>
          </cell>
          <cell r="G229" t="str">
            <v>Malampa</v>
          </cell>
          <cell r="H229" t="str">
            <v>0085051001</v>
          </cell>
          <cell r="I229" t="str">
            <v>SENAI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95</v>
          </cell>
          <cell r="N229">
            <v>8900</v>
          </cell>
          <cell r="O229">
            <v>845500</v>
          </cell>
          <cell r="P229">
            <v>253650</v>
          </cell>
          <cell r="Q229">
            <v>0</v>
          </cell>
          <cell r="R229">
            <v>253650</v>
          </cell>
          <cell r="S229">
            <v>253650</v>
          </cell>
        </row>
        <row r="230">
          <cell r="B230" t="str">
            <v>042971</v>
          </cell>
          <cell r="C230" t="str">
            <v>South West Bay</v>
          </cell>
          <cell r="D230" t="str">
            <v>ENG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0085086001</v>
          </cell>
          <cell r="I230" t="str">
            <v>SOUTHWEST BAY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125</v>
          </cell>
          <cell r="N230">
            <v>8900</v>
          </cell>
          <cell r="O230">
            <v>1112500</v>
          </cell>
          <cell r="P230">
            <v>333750</v>
          </cell>
          <cell r="Q230">
            <v>0</v>
          </cell>
          <cell r="R230">
            <v>333750</v>
          </cell>
          <cell r="S230">
            <v>333750</v>
          </cell>
        </row>
        <row r="231">
          <cell r="B231" t="str">
            <v>042930</v>
          </cell>
          <cell r="C231" t="str">
            <v>St. Pierre Chanel (Lamap)</v>
          </cell>
          <cell r="D231" t="str">
            <v>FRE</v>
          </cell>
          <cell r="E231" t="str">
            <v>Church (Government Assisted)</v>
          </cell>
          <cell r="F231" t="str">
            <v>Malekula</v>
          </cell>
          <cell r="G231" t="str">
            <v>Malampa</v>
          </cell>
          <cell r="H231" t="str">
            <v>0085053001</v>
          </cell>
          <cell r="I231" t="str">
            <v>ECOLE SAINT PIERRE CHANNEL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311</v>
          </cell>
          <cell r="N231">
            <v>8900</v>
          </cell>
          <cell r="O231">
            <v>2767900</v>
          </cell>
          <cell r="P231">
            <v>830370</v>
          </cell>
          <cell r="Q231">
            <v>0</v>
          </cell>
          <cell r="R231">
            <v>830370</v>
          </cell>
          <cell r="S231">
            <v>830370</v>
          </cell>
        </row>
        <row r="232">
          <cell r="B232" t="str">
            <v>042944</v>
          </cell>
          <cell r="C232" t="str">
            <v>Ste Therese de Mae</v>
          </cell>
          <cell r="D232" t="str">
            <v>FRE</v>
          </cell>
          <cell r="E232" t="str">
            <v>Church (Government Assisted)</v>
          </cell>
          <cell r="F232" t="str">
            <v>Malekula</v>
          </cell>
          <cell r="G232" t="str">
            <v>Malampa</v>
          </cell>
          <cell r="H232" t="str">
            <v>0085127001</v>
          </cell>
          <cell r="I232" t="str">
            <v>MAE PRIMARY SCHOOL</v>
          </cell>
          <cell r="J232" t="str">
            <v>PS</v>
          </cell>
          <cell r="K232" t="str">
            <v>No</v>
          </cell>
          <cell r="L232" t="str">
            <v xml:space="preserve">1 2 3 4 5 6 </v>
          </cell>
          <cell r="M232">
            <v>86</v>
          </cell>
          <cell r="N232">
            <v>8900</v>
          </cell>
          <cell r="O232">
            <v>765400</v>
          </cell>
          <cell r="P232">
            <v>229620</v>
          </cell>
          <cell r="Q232">
            <v>0</v>
          </cell>
          <cell r="R232">
            <v>229620</v>
          </cell>
          <cell r="S232">
            <v>229620</v>
          </cell>
        </row>
        <row r="233">
          <cell r="B233" t="str">
            <v>042972</v>
          </cell>
          <cell r="C233" t="str">
            <v>Tautu</v>
          </cell>
          <cell r="D233" t="str">
            <v>ENG</v>
          </cell>
          <cell r="E233" t="str">
            <v>Government of Vanuatu</v>
          </cell>
          <cell r="F233" t="str">
            <v>Malekula</v>
          </cell>
          <cell r="G233" t="str">
            <v>Malampa</v>
          </cell>
          <cell r="H233" t="str">
            <v>0085038001</v>
          </cell>
          <cell r="I233" t="str">
            <v>TAUTU PRIMARY SCHOOL</v>
          </cell>
          <cell r="J233" t="str">
            <v>PS</v>
          </cell>
          <cell r="K233" t="str">
            <v>No</v>
          </cell>
          <cell r="L233" t="str">
            <v xml:space="preserve">1 2 3 4 5 6 </v>
          </cell>
          <cell r="M233">
            <v>151</v>
          </cell>
          <cell r="N233">
            <v>8900</v>
          </cell>
          <cell r="O233">
            <v>1343900</v>
          </cell>
          <cell r="P233">
            <v>403170</v>
          </cell>
          <cell r="Q233">
            <v>0</v>
          </cell>
          <cell r="R233">
            <v>403170</v>
          </cell>
          <cell r="S233">
            <v>403170</v>
          </cell>
        </row>
        <row r="234">
          <cell r="B234" t="str">
            <v>042975</v>
          </cell>
          <cell r="C234" t="str">
            <v>Tisman</v>
          </cell>
          <cell r="D234" t="str">
            <v>ENG</v>
          </cell>
          <cell r="E234" t="str">
            <v>Government of Vanuatu</v>
          </cell>
          <cell r="F234" t="str">
            <v>Malekula</v>
          </cell>
          <cell r="G234" t="str">
            <v>Malampa</v>
          </cell>
          <cell r="H234" t="str">
            <v>0084981001</v>
          </cell>
          <cell r="I234" t="str">
            <v>TISMAN PRIMARY SCHOOL</v>
          </cell>
          <cell r="J234" t="str">
            <v>PS</v>
          </cell>
          <cell r="K234" t="str">
            <v>No</v>
          </cell>
          <cell r="L234" t="str">
            <v xml:space="preserve">1 2 3 4 5 6 </v>
          </cell>
          <cell r="M234">
            <v>227</v>
          </cell>
          <cell r="N234">
            <v>8900</v>
          </cell>
          <cell r="O234">
            <v>2020300</v>
          </cell>
          <cell r="P234">
            <v>606090</v>
          </cell>
          <cell r="Q234">
            <v>0</v>
          </cell>
          <cell r="R234">
            <v>606090</v>
          </cell>
          <cell r="S234">
            <v>606090</v>
          </cell>
        </row>
        <row r="235">
          <cell r="B235" t="str">
            <v>044376</v>
          </cell>
          <cell r="C235" t="str">
            <v>Tobol</v>
          </cell>
          <cell r="D235" t="str">
            <v>FRE</v>
          </cell>
          <cell r="E235" t="str">
            <v>Church (Government Assisted)</v>
          </cell>
          <cell r="F235" t="str">
            <v>Ambrym</v>
          </cell>
          <cell r="G235" t="str">
            <v>Malampa</v>
          </cell>
          <cell r="H235" t="str">
            <v>0085068001</v>
          </cell>
          <cell r="I235" t="str">
            <v>TOBOL PRIMARY SCHOOL</v>
          </cell>
          <cell r="J235" t="str">
            <v>PS</v>
          </cell>
          <cell r="K235" t="str">
            <v>No</v>
          </cell>
          <cell r="L235" t="str">
            <v xml:space="preserve">1 2 3 4 5 6 </v>
          </cell>
          <cell r="M235">
            <v>97</v>
          </cell>
          <cell r="N235">
            <v>8900</v>
          </cell>
          <cell r="O235">
            <v>863300</v>
          </cell>
          <cell r="P235">
            <v>258990</v>
          </cell>
          <cell r="Q235">
            <v>0</v>
          </cell>
          <cell r="R235">
            <v>258990</v>
          </cell>
          <cell r="S235">
            <v>258990</v>
          </cell>
        </row>
        <row r="236">
          <cell r="B236" t="str">
            <v>043177</v>
          </cell>
          <cell r="C236" t="str">
            <v>Topaen</v>
          </cell>
          <cell r="D236" t="str">
            <v>ENG</v>
          </cell>
          <cell r="E236" t="str">
            <v>Government of Vanuatu</v>
          </cell>
          <cell r="F236" t="str">
            <v>Atchin</v>
          </cell>
          <cell r="G236" t="str">
            <v>Malampa</v>
          </cell>
          <cell r="H236" t="str">
            <v>0098419001</v>
          </cell>
          <cell r="I236" t="str">
            <v>TOPAEN COMMUNITY PRIMARY SCHOOL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139</v>
          </cell>
          <cell r="N236">
            <v>8900</v>
          </cell>
          <cell r="O236">
            <v>1237100</v>
          </cell>
          <cell r="P236">
            <v>371130</v>
          </cell>
          <cell r="Q236">
            <v>0</v>
          </cell>
          <cell r="R236">
            <v>371130</v>
          </cell>
          <cell r="S236">
            <v>371130</v>
          </cell>
        </row>
        <row r="237">
          <cell r="B237" t="str">
            <v>042978</v>
          </cell>
          <cell r="C237" t="str">
            <v>Unmet</v>
          </cell>
          <cell r="D237" t="str">
            <v>FRE</v>
          </cell>
          <cell r="E237" t="str">
            <v>Church (Government Assisted)</v>
          </cell>
          <cell r="F237" t="str">
            <v>Malekula</v>
          </cell>
          <cell r="G237" t="str">
            <v>Malampa</v>
          </cell>
          <cell r="H237" t="str">
            <v>0085056001</v>
          </cell>
          <cell r="I237" t="str">
            <v>UNMET PRIMARY SCHOOL</v>
          </cell>
          <cell r="J237" t="str">
            <v>PS</v>
          </cell>
          <cell r="K237" t="str">
            <v>No</v>
          </cell>
          <cell r="L237" t="str">
            <v xml:space="preserve">1 2 3 4 5 6 </v>
          </cell>
          <cell r="M237">
            <v>293</v>
          </cell>
          <cell r="N237">
            <v>8900</v>
          </cell>
          <cell r="O237">
            <v>2607700</v>
          </cell>
          <cell r="P237">
            <v>782310</v>
          </cell>
          <cell r="Q237">
            <v>0</v>
          </cell>
          <cell r="R237">
            <v>782310</v>
          </cell>
          <cell r="S237">
            <v>782310</v>
          </cell>
        </row>
        <row r="238">
          <cell r="B238" t="str">
            <v>042979</v>
          </cell>
          <cell r="C238" t="str">
            <v>Uripiv</v>
          </cell>
          <cell r="D238" t="str">
            <v>ENG</v>
          </cell>
          <cell r="E238" t="str">
            <v>Government of Vanuatu</v>
          </cell>
          <cell r="F238" t="str">
            <v>Uripiv</v>
          </cell>
          <cell r="G238" t="str">
            <v>Malampa</v>
          </cell>
          <cell r="H238" t="str">
            <v>0085043001</v>
          </cell>
          <cell r="I238" t="str">
            <v>URIPIV PRIMARY SCHOOL</v>
          </cell>
          <cell r="J238" t="str">
            <v>PS</v>
          </cell>
          <cell r="K238" t="str">
            <v>No</v>
          </cell>
          <cell r="L238" t="str">
            <v xml:space="preserve">1 2 3 4 5 6 </v>
          </cell>
          <cell r="M238">
            <v>101</v>
          </cell>
          <cell r="N238">
            <v>8900</v>
          </cell>
          <cell r="O238">
            <v>898900</v>
          </cell>
          <cell r="P238">
            <v>269670</v>
          </cell>
          <cell r="Q238">
            <v>0</v>
          </cell>
          <cell r="R238">
            <v>269670</v>
          </cell>
          <cell r="S238">
            <v>269670</v>
          </cell>
        </row>
        <row r="239">
          <cell r="B239" t="str">
            <v>042980</v>
          </cell>
          <cell r="C239" t="str">
            <v>Vanruru</v>
          </cell>
          <cell r="D239" t="str">
            <v>ENG</v>
          </cell>
          <cell r="E239" t="str">
            <v>Government of Vanuatu</v>
          </cell>
          <cell r="F239" t="str">
            <v>Malekula</v>
          </cell>
          <cell r="G239" t="str">
            <v>Malampa</v>
          </cell>
          <cell r="H239" t="str">
            <v>0084984001</v>
          </cell>
          <cell r="I239" t="str">
            <v>VANRURU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70</v>
          </cell>
          <cell r="N239">
            <v>8900</v>
          </cell>
          <cell r="O239">
            <v>623000</v>
          </cell>
          <cell r="P239">
            <v>186900</v>
          </cell>
          <cell r="Q239">
            <v>0</v>
          </cell>
          <cell r="R239">
            <v>186900</v>
          </cell>
          <cell r="S239">
            <v>186900</v>
          </cell>
        </row>
        <row r="240">
          <cell r="B240" t="str">
            <v>043081</v>
          </cell>
          <cell r="C240" t="str">
            <v>Vao Ilot</v>
          </cell>
          <cell r="D240" t="str">
            <v>FRE</v>
          </cell>
          <cell r="E240" t="str">
            <v>Church (Government Assisted)</v>
          </cell>
          <cell r="F240" t="str">
            <v>Vao</v>
          </cell>
          <cell r="G240" t="str">
            <v>Malampa</v>
          </cell>
          <cell r="H240" t="str">
            <v>0085059001</v>
          </cell>
          <cell r="I240" t="str">
            <v>VAO ILOT PRIMARY SCHOOL</v>
          </cell>
          <cell r="J240" t="str">
            <v>PS</v>
          </cell>
          <cell r="K240" t="str">
            <v>No</v>
          </cell>
          <cell r="L240" t="str">
            <v xml:space="preserve">1 2 3 4 5 6 </v>
          </cell>
          <cell r="M240">
            <v>333</v>
          </cell>
          <cell r="N240">
            <v>8900</v>
          </cell>
          <cell r="O240">
            <v>2963700</v>
          </cell>
          <cell r="P240">
            <v>889110</v>
          </cell>
          <cell r="Q240">
            <v>0</v>
          </cell>
          <cell r="R240">
            <v>889110</v>
          </cell>
          <cell r="S240">
            <v>889110</v>
          </cell>
        </row>
        <row r="241">
          <cell r="B241" t="str">
            <v>044482</v>
          </cell>
          <cell r="C241" t="str">
            <v>Vauleli</v>
          </cell>
          <cell r="D241" t="str">
            <v>ENG</v>
          </cell>
          <cell r="E241" t="str">
            <v>Government of Vanuatu</v>
          </cell>
          <cell r="F241" t="str">
            <v>Paama</v>
          </cell>
          <cell r="G241" t="str">
            <v>Malampa</v>
          </cell>
          <cell r="H241" t="str">
            <v>0085075001</v>
          </cell>
          <cell r="I241" t="str">
            <v>VAULELI PRIMARY SCHOOL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28</v>
          </cell>
          <cell r="N241">
            <v>8900</v>
          </cell>
          <cell r="O241">
            <v>249200</v>
          </cell>
          <cell r="P241">
            <v>74760</v>
          </cell>
          <cell r="Q241">
            <v>0</v>
          </cell>
          <cell r="R241">
            <v>74760</v>
          </cell>
          <cell r="S241">
            <v>74760</v>
          </cell>
        </row>
        <row r="242">
          <cell r="B242" t="str">
            <v>042903</v>
          </cell>
          <cell r="C242" t="str">
            <v>Vellow</v>
          </cell>
          <cell r="D242" t="str">
            <v>FRE</v>
          </cell>
          <cell r="E242" t="str">
            <v>Government of Vanuatu</v>
          </cell>
          <cell r="F242" t="str">
            <v>Malekula</v>
          </cell>
          <cell r="G242" t="str">
            <v>Malampa</v>
          </cell>
          <cell r="H242" t="str">
            <v>0085096001</v>
          </cell>
          <cell r="I242" t="str">
            <v>VELOW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94</v>
          </cell>
          <cell r="N242">
            <v>8900</v>
          </cell>
          <cell r="O242">
            <v>836600</v>
          </cell>
          <cell r="P242">
            <v>250980</v>
          </cell>
          <cell r="Q242">
            <v>0</v>
          </cell>
          <cell r="R242">
            <v>250980</v>
          </cell>
          <cell r="S242">
            <v>250980</v>
          </cell>
        </row>
        <row r="243">
          <cell r="B243" t="str">
            <v>042983</v>
          </cell>
          <cell r="C243" t="str">
            <v>Vinmavis</v>
          </cell>
          <cell r="D243" t="str">
            <v>ENG</v>
          </cell>
          <cell r="E243" t="str">
            <v>Government of Vanuatu</v>
          </cell>
          <cell r="F243" t="str">
            <v>Malekula</v>
          </cell>
          <cell r="G243" t="str">
            <v>Malampa</v>
          </cell>
          <cell r="H243" t="str">
            <v>0084988001</v>
          </cell>
          <cell r="I243" t="str">
            <v>VINMAVIS PRIMARY SCHOOL</v>
          </cell>
          <cell r="J243" t="str">
            <v>PS</v>
          </cell>
          <cell r="K243" t="str">
            <v>No</v>
          </cell>
          <cell r="L243" t="str">
            <v xml:space="preserve">1 2 3 4 5 6 </v>
          </cell>
          <cell r="M243">
            <v>61</v>
          </cell>
          <cell r="N243">
            <v>8900</v>
          </cell>
          <cell r="O243">
            <v>542900</v>
          </cell>
          <cell r="P243">
            <v>162870</v>
          </cell>
          <cell r="Q243">
            <v>0</v>
          </cell>
          <cell r="R243">
            <v>162870</v>
          </cell>
          <cell r="S243">
            <v>162870</v>
          </cell>
        </row>
        <row r="244">
          <cell r="B244" t="str">
            <v>044414</v>
          </cell>
          <cell r="C244" t="str">
            <v>Vutekai</v>
          </cell>
          <cell r="D244" t="str">
            <v>FRE</v>
          </cell>
          <cell r="E244" t="str">
            <v>Government of Vanuatu</v>
          </cell>
          <cell r="F244" t="str">
            <v>Paama</v>
          </cell>
          <cell r="G244" t="str">
            <v>Malampa</v>
          </cell>
          <cell r="H244" t="str">
            <v>0085019001</v>
          </cell>
          <cell r="I244" t="str">
            <v>VUTEKAI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18</v>
          </cell>
          <cell r="N244">
            <v>8900</v>
          </cell>
          <cell r="O244">
            <v>160200</v>
          </cell>
          <cell r="P244">
            <v>48060</v>
          </cell>
          <cell r="Q244">
            <v>0</v>
          </cell>
          <cell r="R244">
            <v>48060</v>
          </cell>
          <cell r="S244">
            <v>48060</v>
          </cell>
        </row>
        <row r="245">
          <cell r="B245" t="str">
            <v>042986</v>
          </cell>
          <cell r="C245" t="str">
            <v>Wiaru</v>
          </cell>
          <cell r="D245" t="str">
            <v>FRE</v>
          </cell>
          <cell r="E245" t="str">
            <v>Church (Government Assisted)</v>
          </cell>
          <cell r="F245" t="str">
            <v>Malekula</v>
          </cell>
          <cell r="G245" t="str">
            <v>Malampa</v>
          </cell>
          <cell r="H245" t="str">
            <v>0087034001</v>
          </cell>
          <cell r="I245" t="str">
            <v>WIARU PRIMARY SCHOOL</v>
          </cell>
          <cell r="J245" t="str">
            <v>PS</v>
          </cell>
          <cell r="K245" t="str">
            <v>No</v>
          </cell>
          <cell r="L245" t="str">
            <v xml:space="preserve">1 2 3 4 5 6 </v>
          </cell>
          <cell r="M245">
            <v>23</v>
          </cell>
          <cell r="N245">
            <v>8900</v>
          </cell>
          <cell r="O245">
            <v>204700</v>
          </cell>
          <cell r="P245">
            <v>61410</v>
          </cell>
          <cell r="Q245">
            <v>0</v>
          </cell>
          <cell r="R245">
            <v>61410</v>
          </cell>
          <cell r="S245">
            <v>61410</v>
          </cell>
        </row>
        <row r="246">
          <cell r="B246" t="str">
            <v>042987</v>
          </cell>
          <cell r="C246" t="str">
            <v>Wilak</v>
          </cell>
          <cell r="D246" t="str">
            <v>FRE</v>
          </cell>
          <cell r="E246" t="str">
            <v>Government of Vanuatu</v>
          </cell>
          <cell r="F246" t="str">
            <v>Malekula</v>
          </cell>
          <cell r="G246" t="str">
            <v>Malampa</v>
          </cell>
          <cell r="H246" t="str">
            <v>0085132001</v>
          </cell>
          <cell r="I246" t="str">
            <v>WAILAK PRIMARY SCHOOL</v>
          </cell>
          <cell r="J246" t="str">
            <v>PS</v>
          </cell>
          <cell r="K246" t="str">
            <v>No</v>
          </cell>
          <cell r="L246" t="str">
            <v xml:space="preserve">1 2 3 4 5 6 </v>
          </cell>
          <cell r="M246">
            <v>29</v>
          </cell>
          <cell r="N246">
            <v>8900</v>
          </cell>
          <cell r="O246">
            <v>258100</v>
          </cell>
          <cell r="P246">
            <v>77430</v>
          </cell>
          <cell r="Q246">
            <v>0</v>
          </cell>
          <cell r="R246">
            <v>77430</v>
          </cell>
          <cell r="S246">
            <v>77430</v>
          </cell>
        </row>
        <row r="247">
          <cell r="B247" t="str">
            <v>042988</v>
          </cell>
          <cell r="C247" t="str">
            <v>Winn</v>
          </cell>
          <cell r="D247" t="str">
            <v>ENG</v>
          </cell>
          <cell r="E247" t="str">
            <v>Church (Government Assisted)</v>
          </cell>
          <cell r="F247" t="str">
            <v>Malekula</v>
          </cell>
          <cell r="G247" t="str">
            <v>Malampa</v>
          </cell>
          <cell r="H247" t="str">
            <v>0098415001</v>
          </cell>
          <cell r="I247" t="str">
            <v>WINN PRIMARY SCHOOL</v>
          </cell>
          <cell r="J247" t="str">
            <v>PS</v>
          </cell>
          <cell r="K247" t="str">
            <v>No</v>
          </cell>
          <cell r="L247" t="str">
            <v xml:space="preserve">1 2 3 4 5 6 </v>
          </cell>
          <cell r="M247">
            <v>39</v>
          </cell>
          <cell r="N247">
            <v>8900</v>
          </cell>
          <cell r="O247">
            <v>347100</v>
          </cell>
          <cell r="P247">
            <v>104130</v>
          </cell>
          <cell r="Q247">
            <v>0</v>
          </cell>
          <cell r="R247">
            <v>104130</v>
          </cell>
          <cell r="S247">
            <v>104130</v>
          </cell>
        </row>
        <row r="248">
          <cell r="B248" t="str">
            <v>042989</v>
          </cell>
          <cell r="C248" t="str">
            <v>Womul</v>
          </cell>
          <cell r="D248" t="str">
            <v>FRE</v>
          </cell>
          <cell r="E248" t="str">
            <v>Church (Government Assisted)</v>
          </cell>
          <cell r="F248" t="str">
            <v>Malekula</v>
          </cell>
          <cell r="G248" t="str">
            <v>Malampa</v>
          </cell>
          <cell r="H248" t="str">
            <v>0087035001</v>
          </cell>
          <cell r="I248" t="str">
            <v>WOMOUL PRIMARY SCHOOL</v>
          </cell>
          <cell r="J248" t="str">
            <v>PS</v>
          </cell>
          <cell r="K248" t="str">
            <v>No</v>
          </cell>
          <cell r="L248" t="str">
            <v xml:space="preserve">1 2 3 4 5 6 </v>
          </cell>
          <cell r="M248">
            <v>54</v>
          </cell>
          <cell r="N248">
            <v>8900</v>
          </cell>
          <cell r="O248">
            <v>480600</v>
          </cell>
          <cell r="P248">
            <v>144180</v>
          </cell>
          <cell r="Q248">
            <v>0</v>
          </cell>
          <cell r="R248">
            <v>144180</v>
          </cell>
          <cell r="S248">
            <v>144180</v>
          </cell>
        </row>
        <row r="249">
          <cell r="B249" t="str">
            <v>042990</v>
          </cell>
          <cell r="C249" t="str">
            <v>Wora</v>
          </cell>
          <cell r="D249" t="str">
            <v>ENG</v>
          </cell>
          <cell r="E249" t="str">
            <v>Government of Vanuatu</v>
          </cell>
          <cell r="F249" t="str">
            <v>Malekula</v>
          </cell>
          <cell r="G249" t="str">
            <v>Malampa</v>
          </cell>
          <cell r="H249" t="str">
            <v>0085047001</v>
          </cell>
          <cell r="I249" t="str">
            <v>WORA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98</v>
          </cell>
          <cell r="N249">
            <v>8900</v>
          </cell>
          <cell r="O249">
            <v>872200</v>
          </cell>
          <cell r="P249">
            <v>261660</v>
          </cell>
          <cell r="Q249">
            <v>0</v>
          </cell>
          <cell r="R249">
            <v>261660</v>
          </cell>
          <cell r="S249">
            <v>261660</v>
          </cell>
        </row>
        <row r="250">
          <cell r="B250" t="str">
            <v>044391</v>
          </cell>
          <cell r="C250" t="str">
            <v>Wuro</v>
          </cell>
          <cell r="D250" t="str">
            <v>ENG</v>
          </cell>
          <cell r="E250" t="str">
            <v>Government of Vanuatu</v>
          </cell>
          <cell r="F250" t="str">
            <v>Ambrym</v>
          </cell>
          <cell r="G250" t="str">
            <v>Malampa</v>
          </cell>
          <cell r="H250" t="str">
            <v>0085073001</v>
          </cell>
          <cell r="I250" t="str">
            <v>WURO PRIMARY SCHOOL</v>
          </cell>
          <cell r="J250" t="str">
            <v>PS</v>
          </cell>
          <cell r="K250" t="str">
            <v>No</v>
          </cell>
          <cell r="L250" t="str">
            <v xml:space="preserve">1 2 3 4 5 6 7 8 </v>
          </cell>
          <cell r="M250">
            <v>63</v>
          </cell>
          <cell r="N250">
            <v>8900</v>
          </cell>
          <cell r="O250">
            <v>560700</v>
          </cell>
          <cell r="P250">
            <v>168210</v>
          </cell>
          <cell r="Q250">
            <v>0</v>
          </cell>
          <cell r="R250">
            <v>168210</v>
          </cell>
          <cell r="S250">
            <v>168210</v>
          </cell>
        </row>
        <row r="251">
          <cell r="B251" t="str">
            <v>054601</v>
          </cell>
          <cell r="C251" t="str">
            <v>Akama</v>
          </cell>
          <cell r="D251" t="str">
            <v>ENG</v>
          </cell>
          <cell r="E251" t="str">
            <v>Government of Vanuatu</v>
          </cell>
          <cell r="F251" t="str">
            <v>Epi</v>
          </cell>
          <cell r="G251" t="str">
            <v>Shefa</v>
          </cell>
          <cell r="H251" t="str">
            <v>0084788001</v>
          </cell>
          <cell r="I251" t="str">
            <v>AKAMA PRIMARY SCHOOL</v>
          </cell>
          <cell r="J251" t="str">
            <v>PS</v>
          </cell>
          <cell r="K251" t="str">
            <v>No</v>
          </cell>
          <cell r="L251" t="str">
            <v xml:space="preserve">1 2 3 4 5 6 7 8 </v>
          </cell>
          <cell r="M251">
            <v>148</v>
          </cell>
          <cell r="N251">
            <v>8900</v>
          </cell>
          <cell r="O251">
            <v>1317200</v>
          </cell>
          <cell r="P251">
            <v>395160</v>
          </cell>
          <cell r="Q251">
            <v>0</v>
          </cell>
          <cell r="R251">
            <v>395160</v>
          </cell>
          <cell r="S251">
            <v>395160</v>
          </cell>
        </row>
        <row r="252">
          <cell r="B252" t="str">
            <v>0557446</v>
          </cell>
          <cell r="C252" t="str">
            <v>Amaronea</v>
          </cell>
          <cell r="D252" t="str">
            <v>ENG</v>
          </cell>
          <cell r="E252" t="str">
            <v>Government of Vanuatu</v>
          </cell>
          <cell r="F252" t="str">
            <v>Nguna</v>
          </cell>
          <cell r="G252" t="str">
            <v>Shefa</v>
          </cell>
          <cell r="H252" t="str">
            <v>0207934002</v>
          </cell>
          <cell r="I252" t="str">
            <v>AMARONEA PRIMARY SCHOOL</v>
          </cell>
          <cell r="J252" t="str">
            <v>PS</v>
          </cell>
          <cell r="K252" t="str">
            <v>No</v>
          </cell>
          <cell r="L252" t="str">
            <v xml:space="preserve">PreSchool 1 2 3 4 5 6 </v>
          </cell>
          <cell r="M252">
            <v>32</v>
          </cell>
          <cell r="N252">
            <v>8900</v>
          </cell>
          <cell r="O252">
            <v>284800</v>
          </cell>
          <cell r="P252">
            <v>85440</v>
          </cell>
          <cell r="Q252">
            <v>0</v>
          </cell>
          <cell r="R252">
            <v>85440</v>
          </cell>
          <cell r="S252">
            <v>85440</v>
          </cell>
        </row>
        <row r="253">
          <cell r="B253" t="str">
            <v>050201</v>
          </cell>
          <cell r="C253" t="str">
            <v>Anabrou Primary</v>
          </cell>
          <cell r="D253" t="str">
            <v>FRE</v>
          </cell>
          <cell r="E253" t="str">
            <v>Church (Government Assisted)</v>
          </cell>
          <cell r="F253" t="str">
            <v>Efate</v>
          </cell>
          <cell r="G253" t="str">
            <v>Shefa</v>
          </cell>
          <cell r="H253" t="str">
            <v>0084752001</v>
          </cell>
          <cell r="I253" t="str">
            <v>ECOLE PUBLIQUE ANABROU</v>
          </cell>
          <cell r="J253" t="str">
            <v>PS</v>
          </cell>
          <cell r="K253" t="str">
            <v>No</v>
          </cell>
          <cell r="L253" t="str">
            <v xml:space="preserve">1 2 3 4 5 6 7 8 </v>
          </cell>
          <cell r="M253">
            <v>488</v>
          </cell>
          <cell r="N253">
            <v>8900</v>
          </cell>
          <cell r="O253">
            <v>4343200</v>
          </cell>
          <cell r="P253">
            <v>1302960</v>
          </cell>
          <cell r="Q253">
            <v>0</v>
          </cell>
          <cell r="R253">
            <v>1302960</v>
          </cell>
          <cell r="S253">
            <v>1302960</v>
          </cell>
        </row>
        <row r="254">
          <cell r="B254" t="str">
            <v>054607</v>
          </cell>
          <cell r="C254" t="str">
            <v>Bonkovio</v>
          </cell>
          <cell r="D254" t="str">
            <v>FRE</v>
          </cell>
          <cell r="E254" t="str">
            <v>Government of Vanuatu</v>
          </cell>
          <cell r="F254" t="str">
            <v>Epi</v>
          </cell>
          <cell r="G254" t="str">
            <v>Shefa</v>
          </cell>
          <cell r="H254" t="str">
            <v>0084761001</v>
          </cell>
          <cell r="I254" t="str">
            <v>ECOLE PUBLIQUE BONKOVIO</v>
          </cell>
          <cell r="J254" t="str">
            <v>PS</v>
          </cell>
          <cell r="K254" t="str">
            <v>No</v>
          </cell>
          <cell r="L254" t="str">
            <v xml:space="preserve">1 2 3 4 5 6 7 8 </v>
          </cell>
          <cell r="M254">
            <v>115</v>
          </cell>
          <cell r="N254">
            <v>8900</v>
          </cell>
          <cell r="O254">
            <v>1023500</v>
          </cell>
          <cell r="P254">
            <v>307050</v>
          </cell>
          <cell r="Q254">
            <v>0</v>
          </cell>
          <cell r="R254">
            <v>307050</v>
          </cell>
          <cell r="S254">
            <v>307050</v>
          </cell>
        </row>
        <row r="255">
          <cell r="B255" t="str">
            <v>054608</v>
          </cell>
          <cell r="C255" t="str">
            <v>Burumba</v>
          </cell>
          <cell r="D255" t="str">
            <v>FRE</v>
          </cell>
          <cell r="E255" t="str">
            <v>Government of Vanuatu</v>
          </cell>
          <cell r="F255" t="str">
            <v>Epi</v>
          </cell>
          <cell r="G255" t="str">
            <v>Shefa</v>
          </cell>
          <cell r="H255" t="str">
            <v>0084762001</v>
          </cell>
          <cell r="I255" t="str">
            <v>ECOLE PUBLIQUE BURUMBA</v>
          </cell>
          <cell r="J255" t="str">
            <v>PS</v>
          </cell>
          <cell r="K255" t="str">
            <v>Yes</v>
          </cell>
          <cell r="L255" t="str">
            <v xml:space="preserve">1 2 3 4 5 6 </v>
          </cell>
          <cell r="M255">
            <v>85</v>
          </cell>
          <cell r="N255">
            <v>8900</v>
          </cell>
          <cell r="O255">
            <v>756500</v>
          </cell>
          <cell r="P255">
            <v>226950</v>
          </cell>
          <cell r="Q255">
            <v>0</v>
          </cell>
          <cell r="R255">
            <v>226950</v>
          </cell>
          <cell r="S255">
            <v>226950</v>
          </cell>
        </row>
        <row r="256">
          <cell r="B256" t="str">
            <v>050202</v>
          </cell>
          <cell r="C256" t="str">
            <v>Central Primary</v>
          </cell>
          <cell r="D256" t="str">
            <v>ENG</v>
          </cell>
          <cell r="E256" t="str">
            <v>Government of Vanuatu</v>
          </cell>
          <cell r="F256" t="str">
            <v>Efate</v>
          </cell>
          <cell r="G256" t="str">
            <v>Shefa</v>
          </cell>
          <cell r="H256" t="str">
            <v>0084753001</v>
          </cell>
          <cell r="I256" t="str">
            <v>CENTRAL PRIMARY SCHOOL</v>
          </cell>
          <cell r="J256" t="str">
            <v>PS</v>
          </cell>
          <cell r="K256" t="str">
            <v>No</v>
          </cell>
          <cell r="L256" t="str">
            <v xml:space="preserve">1 2 3 4 5 6 </v>
          </cell>
          <cell r="M256">
            <v>445</v>
          </cell>
          <cell r="N256">
            <v>8900</v>
          </cell>
          <cell r="O256">
            <v>3960500</v>
          </cell>
          <cell r="P256">
            <v>1188150</v>
          </cell>
          <cell r="Q256">
            <v>0</v>
          </cell>
          <cell r="R256">
            <v>1188150</v>
          </cell>
          <cell r="S256">
            <v>1188150</v>
          </cell>
        </row>
        <row r="257">
          <cell r="B257" t="str">
            <v>050203</v>
          </cell>
          <cell r="C257" t="str">
            <v>Centre Ville</v>
          </cell>
          <cell r="D257" t="str">
            <v>FRE</v>
          </cell>
          <cell r="E257" t="str">
            <v>Government of Vanuatu</v>
          </cell>
          <cell r="F257" t="str">
            <v>Efate</v>
          </cell>
          <cell r="G257" t="str">
            <v>Shefa</v>
          </cell>
          <cell r="H257" t="str">
            <v>0084811001</v>
          </cell>
          <cell r="I257" t="str">
            <v>ECOLE PUBLIQUE CENTRE VILLE</v>
          </cell>
          <cell r="J257" t="str">
            <v>PS</v>
          </cell>
          <cell r="K257" t="str">
            <v>Yes</v>
          </cell>
          <cell r="L257" t="str">
            <v xml:space="preserve">1 2 3 4 5 6 </v>
          </cell>
          <cell r="M257">
            <v>391</v>
          </cell>
          <cell r="N257">
            <v>8900</v>
          </cell>
          <cell r="O257">
            <v>3479900</v>
          </cell>
          <cell r="P257">
            <v>1043970</v>
          </cell>
          <cell r="Q257">
            <v>0</v>
          </cell>
          <cell r="R257">
            <v>1043970</v>
          </cell>
          <cell r="S257">
            <v>1043970</v>
          </cell>
        </row>
        <row r="258">
          <cell r="B258" t="str">
            <v>0554412</v>
          </cell>
          <cell r="C258" t="str">
            <v>Club Hippique French Primary</v>
          </cell>
          <cell r="D258" t="str">
            <v>FRE</v>
          </cell>
          <cell r="E258" t="str">
            <v>Church (Government Assisted)</v>
          </cell>
          <cell r="F258" t="str">
            <v>Efate</v>
          </cell>
          <cell r="G258" t="str">
            <v>Shefa</v>
          </cell>
          <cell r="H258" t="str">
            <v>0140903001</v>
          </cell>
          <cell r="I258" t="str">
            <v>ECOLE FELP FRANCAISE DE CLUB HIPPIQUE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114</v>
          </cell>
          <cell r="N258">
            <v>8900</v>
          </cell>
          <cell r="O258">
            <v>1014600</v>
          </cell>
          <cell r="P258">
            <v>304380</v>
          </cell>
          <cell r="Q258">
            <v>0</v>
          </cell>
          <cell r="R258">
            <v>304380</v>
          </cell>
          <cell r="S258">
            <v>304380</v>
          </cell>
        </row>
        <row r="259">
          <cell r="B259" t="str">
            <v>054909</v>
          </cell>
          <cell r="C259" t="str">
            <v>Coconak</v>
          </cell>
          <cell r="D259" t="str">
            <v>ENG</v>
          </cell>
          <cell r="E259" t="str">
            <v>Government of Vanuatu</v>
          </cell>
          <cell r="F259" t="str">
            <v>Tongariki</v>
          </cell>
          <cell r="G259" t="str">
            <v>Shefa</v>
          </cell>
          <cell r="H259" t="str">
            <v>0084779001</v>
          </cell>
          <cell r="I259" t="str">
            <v>COCONAK PRIMARY SCHOOL</v>
          </cell>
          <cell r="J259" t="str">
            <v>PS</v>
          </cell>
          <cell r="K259" t="str">
            <v>No</v>
          </cell>
          <cell r="L259" t="str">
            <v xml:space="preserve">1 2 3 4 5 6 </v>
          </cell>
          <cell r="M259">
            <v>77</v>
          </cell>
          <cell r="N259">
            <v>8900</v>
          </cell>
          <cell r="O259">
            <v>685300</v>
          </cell>
          <cell r="P259">
            <v>205590</v>
          </cell>
          <cell r="Q259">
            <v>0</v>
          </cell>
          <cell r="R259">
            <v>205590</v>
          </cell>
          <cell r="S259">
            <v>205590</v>
          </cell>
        </row>
        <row r="260">
          <cell r="B260" t="str">
            <v>055410</v>
          </cell>
          <cell r="C260" t="str">
            <v>Ekipe Primary</v>
          </cell>
          <cell r="D260" t="str">
            <v>ENG</v>
          </cell>
          <cell r="E260" t="str">
            <v>Government of Vanuatu</v>
          </cell>
          <cell r="F260" t="str">
            <v>Efate</v>
          </cell>
          <cell r="G260" t="str">
            <v>Shefa</v>
          </cell>
          <cell r="H260" t="str">
            <v>0084812001</v>
          </cell>
          <cell r="I260" t="str">
            <v>EKIPE PRIMARY SCHOOL</v>
          </cell>
          <cell r="J260" t="str">
            <v>PS</v>
          </cell>
          <cell r="K260" t="str">
            <v>No</v>
          </cell>
          <cell r="L260" t="str">
            <v xml:space="preserve">1 2 3 4 5 6 7 8 </v>
          </cell>
          <cell r="M260">
            <v>150</v>
          </cell>
          <cell r="N260">
            <v>8900</v>
          </cell>
          <cell r="O260">
            <v>1335000</v>
          </cell>
          <cell r="P260">
            <v>400500</v>
          </cell>
          <cell r="Q260">
            <v>0</v>
          </cell>
          <cell r="R260">
            <v>400500</v>
          </cell>
          <cell r="S260">
            <v>400500</v>
          </cell>
        </row>
        <row r="261">
          <cell r="B261" t="str">
            <v>055412</v>
          </cell>
          <cell r="C261" t="str">
            <v>Ekonak Primary</v>
          </cell>
          <cell r="D261" t="str">
            <v>ENG</v>
          </cell>
          <cell r="E261" t="str">
            <v>Government of Vanuatu</v>
          </cell>
          <cell r="F261" t="str">
            <v>Efate</v>
          </cell>
          <cell r="G261" t="str">
            <v>Shefa</v>
          </cell>
          <cell r="H261" t="str">
            <v>0084793001</v>
          </cell>
          <cell r="I261" t="str">
            <v>EKONAK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119</v>
          </cell>
          <cell r="N261">
            <v>8900</v>
          </cell>
          <cell r="O261">
            <v>1059100</v>
          </cell>
          <cell r="P261">
            <v>317730</v>
          </cell>
          <cell r="Q261">
            <v>0</v>
          </cell>
          <cell r="R261">
            <v>317730</v>
          </cell>
          <cell r="S261">
            <v>317730</v>
          </cell>
        </row>
        <row r="262">
          <cell r="B262" t="str">
            <v>055713</v>
          </cell>
          <cell r="C262" t="str">
            <v>Eles Primary</v>
          </cell>
          <cell r="D262" t="str">
            <v>ENG</v>
          </cell>
          <cell r="E262" t="str">
            <v>Government of Vanuatu</v>
          </cell>
          <cell r="F262" t="str">
            <v>Nguna</v>
          </cell>
          <cell r="G262" t="str">
            <v>Shefa</v>
          </cell>
          <cell r="H262" t="str">
            <v>0084805001</v>
          </cell>
          <cell r="I262" t="str">
            <v>ELES PRIMARY SCHOOL</v>
          </cell>
          <cell r="J262" t="str">
            <v>PS</v>
          </cell>
          <cell r="K262" t="str">
            <v>Yes</v>
          </cell>
          <cell r="L262" t="str">
            <v xml:space="preserve">1 2 3 4 5 6 </v>
          </cell>
          <cell r="M262">
            <v>188</v>
          </cell>
          <cell r="N262">
            <v>8900</v>
          </cell>
          <cell r="O262">
            <v>1673200</v>
          </cell>
          <cell r="P262">
            <v>501960</v>
          </cell>
          <cell r="Q262">
            <v>0</v>
          </cell>
          <cell r="R262">
            <v>501960</v>
          </cell>
          <cell r="S262">
            <v>501960</v>
          </cell>
        </row>
        <row r="263">
          <cell r="B263" t="str">
            <v>055415</v>
          </cell>
          <cell r="C263" t="str">
            <v>Erakor English</v>
          </cell>
          <cell r="D263" t="str">
            <v>ENG</v>
          </cell>
          <cell r="E263" t="str">
            <v>Government of Vanuatu</v>
          </cell>
          <cell r="F263" t="str">
            <v>Efate</v>
          </cell>
          <cell r="G263" t="str">
            <v>Shefa</v>
          </cell>
          <cell r="H263" t="str">
            <v>0084813001</v>
          </cell>
          <cell r="I263" t="str">
            <v>ERAKOR PRIMARY SCHOOL</v>
          </cell>
          <cell r="J263" t="str">
            <v>PS</v>
          </cell>
          <cell r="K263" t="str">
            <v>Yes</v>
          </cell>
          <cell r="L263" t="str">
            <v xml:space="preserve">1 2 3 4 5 6 </v>
          </cell>
          <cell r="M263">
            <v>287</v>
          </cell>
          <cell r="N263">
            <v>8900</v>
          </cell>
          <cell r="O263">
            <v>2554300</v>
          </cell>
          <cell r="P263">
            <v>766290</v>
          </cell>
          <cell r="Q263">
            <v>0</v>
          </cell>
          <cell r="R263">
            <v>766290</v>
          </cell>
          <cell r="S263">
            <v>766290</v>
          </cell>
        </row>
        <row r="264">
          <cell r="B264" t="str">
            <v>055416</v>
          </cell>
          <cell r="C264" t="str">
            <v>Erakor French</v>
          </cell>
          <cell r="D264" t="str">
            <v>FRE</v>
          </cell>
          <cell r="E264" t="str">
            <v>Government of Vanuatu</v>
          </cell>
          <cell r="F264" t="str">
            <v>Efate</v>
          </cell>
          <cell r="G264" t="str">
            <v>Shefa</v>
          </cell>
          <cell r="H264" t="str">
            <v>0084813001</v>
          </cell>
          <cell r="I264" t="str">
            <v>ERAKOR PRIMARY SCHOOL</v>
          </cell>
          <cell r="J264" t="str">
            <v>PS</v>
          </cell>
          <cell r="K264" t="str">
            <v>Yes</v>
          </cell>
          <cell r="L264" t="str">
            <v xml:space="preserve">1 2 3 4 5 6 7 8 </v>
          </cell>
          <cell r="M264">
            <v>191</v>
          </cell>
          <cell r="N264">
            <v>8900</v>
          </cell>
          <cell r="O264">
            <v>1699900</v>
          </cell>
          <cell r="P264">
            <v>509970</v>
          </cell>
          <cell r="Q264">
            <v>0</v>
          </cell>
          <cell r="R264">
            <v>509970</v>
          </cell>
          <cell r="S264">
            <v>509970</v>
          </cell>
        </row>
        <row r="265">
          <cell r="B265" t="str">
            <v>055414</v>
          </cell>
          <cell r="C265" t="str">
            <v>Eratap Primary</v>
          </cell>
          <cell r="D265" t="str">
            <v>ENG</v>
          </cell>
          <cell r="E265" t="str">
            <v>Government of Vanuatu</v>
          </cell>
          <cell r="F265" t="str">
            <v>Efate</v>
          </cell>
          <cell r="G265" t="str">
            <v>Shefa</v>
          </cell>
          <cell r="H265" t="str">
            <v>0084796001</v>
          </cell>
          <cell r="I265" t="str">
            <v>ERATAP PRIMARY SCHOOL</v>
          </cell>
          <cell r="J265" t="str">
            <v>PS</v>
          </cell>
          <cell r="K265" t="str">
            <v>No</v>
          </cell>
          <cell r="L265" t="str">
            <v xml:space="preserve">1 2 3 4 5 6 7 8 </v>
          </cell>
          <cell r="M265">
            <v>322</v>
          </cell>
          <cell r="N265">
            <v>8900</v>
          </cell>
          <cell r="O265">
            <v>2865800</v>
          </cell>
          <cell r="P265">
            <v>859740</v>
          </cell>
          <cell r="Q265">
            <v>0</v>
          </cell>
          <cell r="R265">
            <v>859740</v>
          </cell>
          <cell r="S265">
            <v>859740</v>
          </cell>
        </row>
        <row r="266">
          <cell r="B266" t="str">
            <v>054817</v>
          </cell>
          <cell r="C266" t="str">
            <v>Ere Primary</v>
          </cell>
          <cell r="D266" t="str">
            <v>ENG</v>
          </cell>
          <cell r="E266" t="str">
            <v>Government of Vanuatu</v>
          </cell>
          <cell r="F266" t="str">
            <v>Tongoa</v>
          </cell>
          <cell r="G266" t="str">
            <v>Shefa</v>
          </cell>
          <cell r="H266" t="str">
            <v>0084771001</v>
          </cell>
          <cell r="I266" t="str">
            <v>ERE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88</v>
          </cell>
          <cell r="N266">
            <v>8900</v>
          </cell>
          <cell r="O266">
            <v>783200</v>
          </cell>
          <cell r="P266">
            <v>234960</v>
          </cell>
          <cell r="Q266">
            <v>0</v>
          </cell>
          <cell r="R266">
            <v>234960</v>
          </cell>
          <cell r="S266">
            <v>234960</v>
          </cell>
        </row>
        <row r="267">
          <cell r="B267" t="str">
            <v>0554379</v>
          </cell>
          <cell r="C267" t="str">
            <v>Esnaar Primary</v>
          </cell>
          <cell r="D267" t="str">
            <v>FRE</v>
          </cell>
          <cell r="E267" t="str">
            <v>Government of Vanuatu</v>
          </cell>
          <cell r="F267" t="str">
            <v>Efate</v>
          </cell>
          <cell r="G267" t="str">
            <v>Shefa</v>
          </cell>
          <cell r="H267" t="str">
            <v>0084757001</v>
          </cell>
          <cell r="I267" t="str">
            <v>ECOLE PUBLIQUE ESNAAR</v>
          </cell>
          <cell r="J267" t="str">
            <v>PS</v>
          </cell>
          <cell r="K267" t="str">
            <v>Yes</v>
          </cell>
          <cell r="L267" t="str">
            <v xml:space="preserve">1 2 3 4 5 6 </v>
          </cell>
          <cell r="M267">
            <v>149</v>
          </cell>
          <cell r="N267">
            <v>8900</v>
          </cell>
          <cell r="O267">
            <v>1326100</v>
          </cell>
          <cell r="P267">
            <v>397830</v>
          </cell>
          <cell r="Q267">
            <v>0</v>
          </cell>
          <cell r="R267">
            <v>397830</v>
          </cell>
          <cell r="S267">
            <v>397830</v>
          </cell>
        </row>
        <row r="268">
          <cell r="B268" t="str">
            <v>0554406</v>
          </cell>
          <cell r="C268" t="str">
            <v>Etas Community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0144373001</v>
          </cell>
          <cell r="I268" t="str">
            <v>ETAS COMMUNITY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409</v>
          </cell>
          <cell r="N268">
            <v>8900</v>
          </cell>
          <cell r="O268">
            <v>3640100</v>
          </cell>
          <cell r="P268">
            <v>1092030</v>
          </cell>
          <cell r="Q268">
            <v>0</v>
          </cell>
          <cell r="R268">
            <v>1092030</v>
          </cell>
          <cell r="S268">
            <v>1092030</v>
          </cell>
        </row>
        <row r="269">
          <cell r="B269" t="str">
            <v>055418</v>
          </cell>
          <cell r="C269" t="str">
            <v>Eton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0084797001</v>
          </cell>
          <cell r="I269" t="str">
            <v>ETON PRIMARY SCHOOL</v>
          </cell>
          <cell r="J269" t="str">
            <v>PS</v>
          </cell>
          <cell r="K269" t="str">
            <v>No</v>
          </cell>
          <cell r="L269" t="str">
            <v xml:space="preserve">1 2 3 4 5 6 7 8 </v>
          </cell>
          <cell r="M269">
            <v>200</v>
          </cell>
          <cell r="N269">
            <v>8900</v>
          </cell>
          <cell r="O269">
            <v>1780000</v>
          </cell>
          <cell r="P269">
            <v>534000</v>
          </cell>
          <cell r="Q269">
            <v>0</v>
          </cell>
          <cell r="R269">
            <v>534000</v>
          </cell>
          <cell r="S269">
            <v>534000</v>
          </cell>
        </row>
        <row r="270">
          <cell r="B270" t="str">
            <v>050206</v>
          </cell>
          <cell r="C270" t="str">
            <v>Freswota English</v>
          </cell>
          <cell r="D270" t="str">
            <v>ENG</v>
          </cell>
          <cell r="E270" t="str">
            <v>Government of Vanuatu</v>
          </cell>
          <cell r="F270" t="str">
            <v>Efate</v>
          </cell>
          <cell r="G270" t="str">
            <v>Shefa</v>
          </cell>
          <cell r="H270" t="str">
            <v>0084754001</v>
          </cell>
          <cell r="I270" t="str">
            <v>FRESH WOTA PRIMARY SCHOOL</v>
          </cell>
          <cell r="J270" t="str">
            <v>PS</v>
          </cell>
          <cell r="K270" t="str">
            <v>Yes</v>
          </cell>
          <cell r="L270" t="str">
            <v xml:space="preserve">1 2 3 4 5 6 7 8 </v>
          </cell>
          <cell r="M270">
            <v>525</v>
          </cell>
          <cell r="N270">
            <v>8900</v>
          </cell>
          <cell r="O270">
            <v>4672500</v>
          </cell>
          <cell r="P270">
            <v>1401750</v>
          </cell>
          <cell r="Q270">
            <v>0</v>
          </cell>
          <cell r="R270">
            <v>1401750</v>
          </cell>
          <cell r="S270">
            <v>1401750</v>
          </cell>
        </row>
        <row r="271">
          <cell r="B271" t="str">
            <v>050207</v>
          </cell>
          <cell r="C271" t="str">
            <v>Freswota French</v>
          </cell>
          <cell r="D271" t="str">
            <v>FRE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0084754001</v>
          </cell>
          <cell r="I271" t="str">
            <v>FRESH WOTA PRIMARY SCHOOL</v>
          </cell>
          <cell r="J271" t="str">
            <v>PS</v>
          </cell>
          <cell r="K271" t="str">
            <v>Yes</v>
          </cell>
          <cell r="L271" t="str">
            <v xml:space="preserve">1 2 3 4 5 6 7 8 </v>
          </cell>
          <cell r="M271">
            <v>239</v>
          </cell>
          <cell r="N271">
            <v>8900</v>
          </cell>
          <cell r="O271">
            <v>2127100</v>
          </cell>
          <cell r="P271">
            <v>638130</v>
          </cell>
          <cell r="Q271">
            <v>0</v>
          </cell>
          <cell r="R271">
            <v>638130</v>
          </cell>
          <cell r="S271">
            <v>638130</v>
          </cell>
        </row>
        <row r="272">
          <cell r="B272" t="str">
            <v>054821</v>
          </cell>
          <cell r="C272" t="str">
            <v>Hiwelo Primary</v>
          </cell>
          <cell r="D272" t="str">
            <v>ENG</v>
          </cell>
          <cell r="E272" t="str">
            <v>Government of Vanuatu</v>
          </cell>
          <cell r="F272" t="str">
            <v>Tongoa</v>
          </cell>
          <cell r="G272" t="str">
            <v>Shefa</v>
          </cell>
          <cell r="H272" t="str">
            <v>0084772001</v>
          </cell>
          <cell r="I272" t="str">
            <v>HIWELO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17</v>
          </cell>
          <cell r="N272">
            <v>8900</v>
          </cell>
          <cell r="O272">
            <v>151300</v>
          </cell>
          <cell r="P272">
            <v>45390</v>
          </cell>
          <cell r="Q272">
            <v>0</v>
          </cell>
          <cell r="R272">
            <v>45390</v>
          </cell>
          <cell r="S272">
            <v>45390</v>
          </cell>
        </row>
        <row r="273">
          <cell r="B273" t="str">
            <v>056022</v>
          </cell>
          <cell r="C273" t="str">
            <v>Ifira English Primary</v>
          </cell>
          <cell r="D273" t="str">
            <v>ENG</v>
          </cell>
          <cell r="E273" t="str">
            <v>Government of Vanuatu</v>
          </cell>
          <cell r="F273" t="str">
            <v>Ifira</v>
          </cell>
          <cell r="G273" t="str">
            <v>Shefa</v>
          </cell>
          <cell r="H273" t="str">
            <v>0084723001</v>
          </cell>
          <cell r="I273" t="str">
            <v>IFIRA JUNIOR SECONDARY SCHOOL</v>
          </cell>
          <cell r="J273" t="str">
            <v>PS</v>
          </cell>
          <cell r="K273" t="str">
            <v>Yes</v>
          </cell>
          <cell r="L273" t="str">
            <v xml:space="preserve">1 2 3 4 5 6 </v>
          </cell>
          <cell r="M273">
            <v>123</v>
          </cell>
          <cell r="N273">
            <v>8900</v>
          </cell>
          <cell r="O273">
            <v>1094700</v>
          </cell>
          <cell r="P273">
            <v>328410</v>
          </cell>
          <cell r="Q273">
            <v>0</v>
          </cell>
          <cell r="R273">
            <v>328410</v>
          </cell>
          <cell r="S273">
            <v>328410</v>
          </cell>
        </row>
        <row r="274">
          <cell r="B274" t="str">
            <v>054824</v>
          </cell>
          <cell r="C274" t="str">
            <v>Itakoma Primary</v>
          </cell>
          <cell r="D274" t="str">
            <v>FRE</v>
          </cell>
          <cell r="E274" t="str">
            <v>Government of Vanuatu</v>
          </cell>
          <cell r="F274" t="str">
            <v>Tongoa</v>
          </cell>
          <cell r="G274" t="str">
            <v>Shefa</v>
          </cell>
          <cell r="H274" t="str">
            <v>0084773001</v>
          </cell>
          <cell r="I274" t="str">
            <v>ECOLE PUBLIQUE ITAKOMA</v>
          </cell>
          <cell r="J274" t="str">
            <v>PS</v>
          </cell>
          <cell r="K274" t="str">
            <v>No</v>
          </cell>
          <cell r="L274" t="str">
            <v xml:space="preserve">1 2 3 4 5 6 7 8 </v>
          </cell>
          <cell r="M274">
            <v>63</v>
          </cell>
          <cell r="N274">
            <v>8900</v>
          </cell>
          <cell r="O274">
            <v>560700</v>
          </cell>
          <cell r="P274">
            <v>168210</v>
          </cell>
          <cell r="Q274">
            <v>0</v>
          </cell>
          <cell r="R274">
            <v>168210</v>
          </cell>
          <cell r="S274">
            <v>168210</v>
          </cell>
        </row>
        <row r="275">
          <cell r="B275" t="str">
            <v>054825</v>
          </cell>
          <cell r="C275" t="str">
            <v>Katundaula Primary</v>
          </cell>
          <cell r="D275" t="str">
            <v>FRE</v>
          </cell>
          <cell r="E275" t="str">
            <v>Government of Vanuatu</v>
          </cell>
          <cell r="F275" t="str">
            <v>Tongoa</v>
          </cell>
          <cell r="G275" t="str">
            <v>Shefa</v>
          </cell>
          <cell r="H275" t="str">
            <v>0084775001</v>
          </cell>
          <cell r="I275" t="str">
            <v>ECOLE PUBLIQUE KUTUNDAULA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55</v>
          </cell>
          <cell r="N275">
            <v>8900</v>
          </cell>
          <cell r="O275">
            <v>489500</v>
          </cell>
          <cell r="P275">
            <v>146850</v>
          </cell>
          <cell r="Q275">
            <v>0</v>
          </cell>
          <cell r="R275">
            <v>146850</v>
          </cell>
          <cell r="S275">
            <v>146850</v>
          </cell>
        </row>
        <row r="276">
          <cell r="B276" t="str">
            <v>050221</v>
          </cell>
          <cell r="C276" t="str">
            <v>Kawenu Primary</v>
          </cell>
          <cell r="D276" t="str">
            <v>ENG</v>
          </cell>
          <cell r="E276" t="str">
            <v>Government of Vanuatu</v>
          </cell>
          <cell r="F276" t="str">
            <v>Efate</v>
          </cell>
          <cell r="G276" t="str">
            <v>Shefa</v>
          </cell>
          <cell r="H276" t="str">
            <v>0084814001</v>
          </cell>
          <cell r="I276" t="str">
            <v>KAWENU PRIMARY SCHOOL</v>
          </cell>
          <cell r="J276" t="str">
            <v>PS</v>
          </cell>
          <cell r="K276" t="str">
            <v>No</v>
          </cell>
          <cell r="L276" t="str">
            <v xml:space="preserve">1 2 3 4 5 6 7 8 </v>
          </cell>
          <cell r="M276">
            <v>308</v>
          </cell>
          <cell r="N276">
            <v>8900</v>
          </cell>
          <cell r="O276">
            <v>2741200</v>
          </cell>
          <cell r="P276">
            <v>822360</v>
          </cell>
          <cell r="Q276">
            <v>0</v>
          </cell>
          <cell r="R276">
            <v>822360</v>
          </cell>
          <cell r="S276">
            <v>822360</v>
          </cell>
        </row>
        <row r="277">
          <cell r="B277" t="str">
            <v>055426</v>
          </cell>
          <cell r="C277" t="str">
            <v>Lagon II/St. Joseph</v>
          </cell>
          <cell r="D277" t="str">
            <v>FRE</v>
          </cell>
          <cell r="E277" t="str">
            <v>Church (Government Assisted)</v>
          </cell>
          <cell r="F277" t="str">
            <v>Efate</v>
          </cell>
          <cell r="G277" t="str">
            <v>Shefa</v>
          </cell>
          <cell r="H277" t="str">
            <v>0084829001</v>
          </cell>
          <cell r="I277" t="str">
            <v>ST JOSEPH PRIMARY SCHOOL</v>
          </cell>
          <cell r="J277" t="str">
            <v>PS</v>
          </cell>
          <cell r="K277" t="str">
            <v>No</v>
          </cell>
          <cell r="L277" t="str">
            <v xml:space="preserve">1 2 3 4 5 6 </v>
          </cell>
          <cell r="M277">
            <v>380</v>
          </cell>
          <cell r="N277">
            <v>8900</v>
          </cell>
          <cell r="O277">
            <v>3382000</v>
          </cell>
          <cell r="P277">
            <v>1014600</v>
          </cell>
          <cell r="Q277">
            <v>0</v>
          </cell>
          <cell r="R277">
            <v>1014600</v>
          </cell>
          <cell r="S277">
            <v>1014600</v>
          </cell>
        </row>
        <row r="278">
          <cell r="B278" t="str">
            <v>054627</v>
          </cell>
          <cell r="C278" t="str">
            <v>Lamenu Primary</v>
          </cell>
          <cell r="D278" t="str">
            <v>ENG</v>
          </cell>
          <cell r="E278" t="str">
            <v>Government of Vanuatu</v>
          </cell>
          <cell r="F278" t="str">
            <v>Epi</v>
          </cell>
          <cell r="G278" t="str">
            <v>Shefa</v>
          </cell>
          <cell r="H278" t="str">
            <v>0084763001</v>
          </cell>
          <cell r="I278" t="str">
            <v>LAMENU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101</v>
          </cell>
          <cell r="N278">
            <v>8900</v>
          </cell>
          <cell r="O278">
            <v>898900</v>
          </cell>
          <cell r="P278">
            <v>269670</v>
          </cell>
          <cell r="Q278">
            <v>0</v>
          </cell>
          <cell r="R278">
            <v>269670</v>
          </cell>
          <cell r="S278">
            <v>269670</v>
          </cell>
        </row>
        <row r="279">
          <cell r="B279" t="str">
            <v>055428</v>
          </cell>
          <cell r="C279" t="str">
            <v>Lausake Primary</v>
          </cell>
          <cell r="D279" t="str">
            <v>ENG</v>
          </cell>
          <cell r="E279" t="str">
            <v>Government of Vanuatu</v>
          </cell>
          <cell r="F279" t="str">
            <v>Emao</v>
          </cell>
          <cell r="G279" t="str">
            <v>Shefa</v>
          </cell>
          <cell r="H279" t="str">
            <v>0084798001</v>
          </cell>
          <cell r="I279" t="str">
            <v>LAUSAKE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83</v>
          </cell>
          <cell r="N279">
            <v>8900</v>
          </cell>
          <cell r="O279">
            <v>738700</v>
          </cell>
          <cell r="P279">
            <v>221610</v>
          </cell>
          <cell r="Q279">
            <v>0</v>
          </cell>
          <cell r="R279">
            <v>221610</v>
          </cell>
          <cell r="S279">
            <v>221610</v>
          </cell>
        </row>
        <row r="280">
          <cell r="B280" t="str">
            <v>054629</v>
          </cell>
          <cell r="C280" t="str">
            <v>Lokopue</v>
          </cell>
          <cell r="D280" t="str">
            <v>FRE</v>
          </cell>
          <cell r="E280" t="str">
            <v>Government of Vanuatu</v>
          </cell>
          <cell r="F280" t="str">
            <v>Epi</v>
          </cell>
          <cell r="G280" t="str">
            <v>Shefa</v>
          </cell>
          <cell r="H280" t="str">
            <v>0084764001</v>
          </cell>
          <cell r="I280" t="str">
            <v>ECOLE PUBLIQUE LOKOPUE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46</v>
          </cell>
          <cell r="N280">
            <v>8900</v>
          </cell>
          <cell r="O280">
            <v>409400</v>
          </cell>
          <cell r="P280">
            <v>122820</v>
          </cell>
          <cell r="Q280">
            <v>0</v>
          </cell>
          <cell r="R280">
            <v>122820</v>
          </cell>
          <cell r="S280">
            <v>122820</v>
          </cell>
        </row>
        <row r="281">
          <cell r="B281" t="str">
            <v>0554320</v>
          </cell>
          <cell r="C281" t="str">
            <v>Lonest (st Jean Marie Vianey Primaire)</v>
          </cell>
          <cell r="D281" t="str">
            <v>FRE</v>
          </cell>
          <cell r="E281" t="str">
            <v>Church (Government Assisted)</v>
          </cell>
          <cell r="F281" t="str">
            <v>Efate</v>
          </cell>
          <cell r="G281" t="str">
            <v>Shefa</v>
          </cell>
          <cell r="H281" t="str">
            <v>0084831001</v>
          </cell>
          <cell r="I281" t="str">
            <v>LONEST PRIMARY SCHOOL</v>
          </cell>
          <cell r="J281" t="str">
            <v>PS</v>
          </cell>
          <cell r="K281" t="str">
            <v>No</v>
          </cell>
          <cell r="L281" t="str">
            <v xml:space="preserve">1 2 3 4 5 6 </v>
          </cell>
          <cell r="M281">
            <v>99</v>
          </cell>
          <cell r="N281">
            <v>8900</v>
          </cell>
          <cell r="O281">
            <v>881100</v>
          </cell>
          <cell r="P281">
            <v>264330</v>
          </cell>
          <cell r="Q281">
            <v>0</v>
          </cell>
          <cell r="R281">
            <v>264330</v>
          </cell>
          <cell r="S281">
            <v>264330</v>
          </cell>
        </row>
        <row r="282">
          <cell r="B282" t="str">
            <v>0546409</v>
          </cell>
          <cell r="C282" t="str">
            <v>Lopeni</v>
          </cell>
          <cell r="D282" t="str">
            <v>ENG</v>
          </cell>
          <cell r="E282" t="str">
            <v>Government of Vanuatu</v>
          </cell>
          <cell r="F282" t="str">
            <v>Epi</v>
          </cell>
          <cell r="G282" t="str">
            <v>Shefa</v>
          </cell>
          <cell r="H282" t="str">
            <v>0136285003</v>
          </cell>
          <cell r="I282" t="str">
            <v>LOPENI PRIMARY SCHOOL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169</v>
          </cell>
          <cell r="N282">
            <v>8900</v>
          </cell>
          <cell r="O282">
            <v>1504100</v>
          </cell>
          <cell r="P282">
            <v>451230</v>
          </cell>
          <cell r="Q282">
            <v>0</v>
          </cell>
          <cell r="R282">
            <v>451230</v>
          </cell>
          <cell r="S282">
            <v>451230</v>
          </cell>
        </row>
        <row r="283">
          <cell r="B283" t="str">
            <v>054630</v>
          </cell>
          <cell r="C283" t="str">
            <v>Mabfilau Primary</v>
          </cell>
          <cell r="D283" t="str">
            <v>ENG</v>
          </cell>
          <cell r="E283" t="str">
            <v>Government of Vanuatu</v>
          </cell>
          <cell r="F283" t="str">
            <v>Epi</v>
          </cell>
          <cell r="G283" t="str">
            <v>Shefa</v>
          </cell>
          <cell r="H283" t="str">
            <v>0084789001</v>
          </cell>
          <cell r="I283" t="str">
            <v>MAFILAU PRIMARY SCHOOL</v>
          </cell>
          <cell r="J283" t="str">
            <v>PS</v>
          </cell>
          <cell r="K283" t="str">
            <v>No</v>
          </cell>
          <cell r="L283" t="str">
            <v xml:space="preserve">1 2 3 4 5 6 </v>
          </cell>
          <cell r="M283">
            <v>73</v>
          </cell>
          <cell r="N283">
            <v>8900</v>
          </cell>
          <cell r="O283">
            <v>649700</v>
          </cell>
          <cell r="P283">
            <v>194910</v>
          </cell>
          <cell r="Q283">
            <v>0</v>
          </cell>
          <cell r="R283">
            <v>194910</v>
          </cell>
          <cell r="S283">
            <v>194910</v>
          </cell>
        </row>
        <row r="284">
          <cell r="B284" t="str">
            <v>055232</v>
          </cell>
          <cell r="C284" t="str">
            <v>Makira Primary</v>
          </cell>
          <cell r="D284" t="str">
            <v>ENG</v>
          </cell>
          <cell r="E284" t="str">
            <v>Government of Vanuatu</v>
          </cell>
          <cell r="F284" t="str">
            <v>Makira</v>
          </cell>
          <cell r="G284" t="str">
            <v>Shefa</v>
          </cell>
          <cell r="H284" t="str">
            <v>0084815001</v>
          </cell>
          <cell r="I284" t="str">
            <v>MAKIRA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30</v>
          </cell>
          <cell r="N284">
            <v>8900</v>
          </cell>
          <cell r="O284">
            <v>267000</v>
          </cell>
          <cell r="P284">
            <v>80100</v>
          </cell>
          <cell r="Q284">
            <v>0</v>
          </cell>
          <cell r="R284">
            <v>80100</v>
          </cell>
          <cell r="S284">
            <v>80100</v>
          </cell>
        </row>
        <row r="285">
          <cell r="B285" t="str">
            <v>0554407</v>
          </cell>
          <cell r="C285" t="str">
            <v>Malasitabu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0144341001</v>
          </cell>
          <cell r="I285" t="str">
            <v>MALASITABU PRIMARY SCHOOL</v>
          </cell>
          <cell r="J285" t="str">
            <v>PS</v>
          </cell>
          <cell r="K285" t="str">
            <v>No</v>
          </cell>
          <cell r="L285" t="str">
            <v xml:space="preserve">1 2 3 4 5 6 </v>
          </cell>
          <cell r="M285">
            <v>208</v>
          </cell>
          <cell r="N285">
            <v>8900</v>
          </cell>
          <cell r="O285">
            <v>1851200</v>
          </cell>
          <cell r="P285">
            <v>555360</v>
          </cell>
          <cell r="Q285">
            <v>0</v>
          </cell>
          <cell r="R285">
            <v>555360</v>
          </cell>
          <cell r="S285">
            <v>555360</v>
          </cell>
        </row>
        <row r="286">
          <cell r="B286" t="str">
            <v>055433</v>
          </cell>
          <cell r="C286" t="str">
            <v>Malatia Primary</v>
          </cell>
          <cell r="D286" t="str">
            <v>ENG</v>
          </cell>
          <cell r="E286" t="str">
            <v>Government of Vanuatu</v>
          </cell>
          <cell r="F286" t="str">
            <v>Efate</v>
          </cell>
          <cell r="G286" t="str">
            <v>Shefa</v>
          </cell>
          <cell r="H286" t="str">
            <v>0084816001</v>
          </cell>
          <cell r="I286" t="str">
            <v>MALATIA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88</v>
          </cell>
          <cell r="N286">
            <v>8900</v>
          </cell>
          <cell r="O286">
            <v>783200</v>
          </cell>
          <cell r="P286">
            <v>234960</v>
          </cell>
          <cell r="Q286">
            <v>0</v>
          </cell>
          <cell r="R286">
            <v>234960</v>
          </cell>
          <cell r="S286">
            <v>234960</v>
          </cell>
        </row>
        <row r="287">
          <cell r="B287" t="str">
            <v>055435</v>
          </cell>
          <cell r="C287" t="str">
            <v>Mangarongo Primary</v>
          </cell>
          <cell r="D287" t="str">
            <v>ENG</v>
          </cell>
          <cell r="E287" t="str">
            <v>Government of Vanuatu</v>
          </cell>
          <cell r="F287" t="str">
            <v>Emao</v>
          </cell>
          <cell r="G287" t="str">
            <v>Shefa</v>
          </cell>
          <cell r="H287" t="str">
            <v>0084799001</v>
          </cell>
          <cell r="I287" t="str">
            <v>MANGARONGO PRIMARY SCHOOL</v>
          </cell>
          <cell r="J287" t="str">
            <v>PS</v>
          </cell>
          <cell r="K287" t="str">
            <v>No</v>
          </cell>
          <cell r="L287" t="str">
            <v xml:space="preserve">1 2 3 4 5 6 7 8 </v>
          </cell>
          <cell r="M287">
            <v>108</v>
          </cell>
          <cell r="N287">
            <v>8900</v>
          </cell>
          <cell r="O287">
            <v>961200</v>
          </cell>
          <cell r="P287">
            <v>288360</v>
          </cell>
          <cell r="Q287">
            <v>0</v>
          </cell>
          <cell r="R287">
            <v>288360</v>
          </cell>
          <cell r="S287">
            <v>288360</v>
          </cell>
        </row>
        <row r="288">
          <cell r="B288" t="str">
            <v>055436</v>
          </cell>
          <cell r="C288" t="str">
            <v>Manua Primary</v>
          </cell>
          <cell r="D288" t="str">
            <v>ENG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0084800001</v>
          </cell>
          <cell r="I288" t="str">
            <v>MANUA PRIMARY SCHOOL</v>
          </cell>
          <cell r="J288" t="str">
            <v>PS</v>
          </cell>
          <cell r="K288" t="str">
            <v>No</v>
          </cell>
          <cell r="L288" t="str">
            <v xml:space="preserve">1 2 3 4 5 6 7 8 </v>
          </cell>
          <cell r="M288">
            <v>275</v>
          </cell>
          <cell r="N288">
            <v>8900</v>
          </cell>
          <cell r="O288">
            <v>2447500</v>
          </cell>
          <cell r="P288">
            <v>734250</v>
          </cell>
          <cell r="Q288">
            <v>0</v>
          </cell>
          <cell r="R288">
            <v>734250</v>
          </cell>
          <cell r="S288">
            <v>734250</v>
          </cell>
        </row>
        <row r="289">
          <cell r="B289" t="str">
            <v>0554355</v>
          </cell>
          <cell r="C289" t="str">
            <v>Maumau Primary</v>
          </cell>
          <cell r="D289" t="str">
            <v>ENG</v>
          </cell>
          <cell r="E289" t="str">
            <v>Church (Government Assisted)</v>
          </cell>
          <cell r="F289" t="str">
            <v>Efate</v>
          </cell>
          <cell r="G289" t="str">
            <v>Shefa</v>
          </cell>
          <cell r="H289" t="str">
            <v>0094551001</v>
          </cell>
          <cell r="I289" t="str">
            <v>MAMAU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106</v>
          </cell>
          <cell r="N289">
            <v>8900</v>
          </cell>
          <cell r="O289">
            <v>943400</v>
          </cell>
          <cell r="P289">
            <v>283020</v>
          </cell>
          <cell r="Q289">
            <v>0</v>
          </cell>
          <cell r="R289">
            <v>283020</v>
          </cell>
          <cell r="S289">
            <v>283020</v>
          </cell>
        </row>
        <row r="290">
          <cell r="B290" t="str">
            <v>055439</v>
          </cell>
          <cell r="C290" t="str">
            <v>Melemaat Primary</v>
          </cell>
          <cell r="D290" t="str">
            <v>ENG</v>
          </cell>
          <cell r="E290" t="str">
            <v>Government of Vanuatu</v>
          </cell>
          <cell r="F290" t="str">
            <v>Efate</v>
          </cell>
          <cell r="G290" t="str">
            <v>Shefa</v>
          </cell>
          <cell r="H290" t="str">
            <v>0084819001</v>
          </cell>
          <cell r="I290" t="str">
            <v>MELEMAAT PRIMARY SCHOOL</v>
          </cell>
          <cell r="J290" t="str">
            <v>PS</v>
          </cell>
          <cell r="K290" t="str">
            <v>No</v>
          </cell>
          <cell r="L290" t="str">
            <v xml:space="preserve">1 2 3 4 5 6 7 8 </v>
          </cell>
          <cell r="M290">
            <v>426</v>
          </cell>
          <cell r="N290">
            <v>8900</v>
          </cell>
          <cell r="O290">
            <v>3791400</v>
          </cell>
          <cell r="P290">
            <v>1137420</v>
          </cell>
          <cell r="Q290">
            <v>0</v>
          </cell>
          <cell r="R290">
            <v>1137420</v>
          </cell>
          <cell r="S290">
            <v>1137420</v>
          </cell>
        </row>
        <row r="291">
          <cell r="B291" t="str">
            <v>0554411</v>
          </cell>
          <cell r="C291" t="str">
            <v>Nakuskasaru Primary</v>
          </cell>
          <cell r="D291" t="str">
            <v>ENG</v>
          </cell>
          <cell r="E291" t="str">
            <v>Government of Vanuatu</v>
          </cell>
          <cell r="F291" t="str">
            <v>Efate</v>
          </cell>
          <cell r="G291" t="str">
            <v>Shefa</v>
          </cell>
          <cell r="H291" t="str">
            <v>0138543001</v>
          </cell>
          <cell r="I291" t="str">
            <v>NAKUSKASARU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105</v>
          </cell>
          <cell r="N291">
            <v>8900</v>
          </cell>
          <cell r="O291">
            <v>934500</v>
          </cell>
          <cell r="P291">
            <v>280350</v>
          </cell>
          <cell r="Q291">
            <v>0</v>
          </cell>
          <cell r="R291">
            <v>280350</v>
          </cell>
          <cell r="S291">
            <v>280350</v>
          </cell>
        </row>
        <row r="292">
          <cell r="B292" t="str">
            <v>054841</v>
          </cell>
          <cell r="C292" t="str">
            <v>Naworaone Primary</v>
          </cell>
          <cell r="D292" t="str">
            <v>ENG</v>
          </cell>
          <cell r="E292" t="str">
            <v>Government of Vanuatu</v>
          </cell>
          <cell r="F292" t="str">
            <v>Tongoa</v>
          </cell>
          <cell r="G292" t="str">
            <v>Shefa</v>
          </cell>
          <cell r="H292" t="str">
            <v>0084776001</v>
          </cell>
          <cell r="I292" t="str">
            <v>NAWORAONE PRIMARY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136</v>
          </cell>
          <cell r="N292">
            <v>8900</v>
          </cell>
          <cell r="O292">
            <v>1210400</v>
          </cell>
          <cell r="P292">
            <v>363120</v>
          </cell>
          <cell r="Q292">
            <v>0</v>
          </cell>
          <cell r="R292">
            <v>363120</v>
          </cell>
          <cell r="S292">
            <v>363120</v>
          </cell>
        </row>
        <row r="293">
          <cell r="B293" t="str">
            <v>054642</v>
          </cell>
          <cell r="C293" t="str">
            <v>Nikaura Primary</v>
          </cell>
          <cell r="D293" t="str">
            <v>ENG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0084791001</v>
          </cell>
          <cell r="I293" t="str">
            <v>NIKAURA PRIMARY SCHOOL</v>
          </cell>
          <cell r="J293" t="str">
            <v>PS</v>
          </cell>
          <cell r="K293" t="str">
            <v>No</v>
          </cell>
          <cell r="L293" t="str">
            <v xml:space="preserve">1 2 3 4 5 6 7 8 </v>
          </cell>
          <cell r="M293">
            <v>106</v>
          </cell>
          <cell r="N293">
            <v>8900</v>
          </cell>
          <cell r="O293">
            <v>943400</v>
          </cell>
          <cell r="P293">
            <v>283020</v>
          </cell>
          <cell r="Q293">
            <v>0</v>
          </cell>
          <cell r="R293">
            <v>283020</v>
          </cell>
          <cell r="S293">
            <v>283020</v>
          </cell>
        </row>
        <row r="294">
          <cell r="B294" t="str">
            <v>055145</v>
          </cell>
          <cell r="C294" t="str">
            <v>Nofo Primary</v>
          </cell>
          <cell r="D294" t="str">
            <v>ENG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0084787001</v>
          </cell>
          <cell r="I294" t="str">
            <v>NOFO AND WORARANA PRIMARY SCHOOL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117</v>
          </cell>
          <cell r="N294">
            <v>8900</v>
          </cell>
          <cell r="O294">
            <v>1041300</v>
          </cell>
          <cell r="P294">
            <v>312390</v>
          </cell>
          <cell r="Q294">
            <v>0</v>
          </cell>
          <cell r="R294">
            <v>312390</v>
          </cell>
          <cell r="S294">
            <v>312390</v>
          </cell>
        </row>
        <row r="295">
          <cell r="B295" t="str">
            <v>054844</v>
          </cell>
          <cell r="C295" t="str">
            <v>Nottage Primary</v>
          </cell>
          <cell r="D295" t="str">
            <v>ENG</v>
          </cell>
          <cell r="E295" t="str">
            <v>Government of Vanuatu</v>
          </cell>
          <cell r="F295" t="str">
            <v>Tongoa</v>
          </cell>
          <cell r="G295" t="str">
            <v>Shefa</v>
          </cell>
          <cell r="H295" t="str">
            <v>0084778001</v>
          </cell>
          <cell r="I295" t="str">
            <v>NOTTAGE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108</v>
          </cell>
          <cell r="N295">
            <v>8900</v>
          </cell>
          <cell r="O295">
            <v>961200</v>
          </cell>
          <cell r="P295">
            <v>288360</v>
          </cell>
          <cell r="Q295">
            <v>0</v>
          </cell>
          <cell r="R295">
            <v>288360</v>
          </cell>
          <cell r="S295">
            <v>288360</v>
          </cell>
        </row>
        <row r="296">
          <cell r="B296" t="str">
            <v>0554393</v>
          </cell>
          <cell r="C296" t="str">
            <v>Nuakwanabu Primary</v>
          </cell>
          <cell r="D296" t="str">
            <v>ENG</v>
          </cell>
          <cell r="E296" t="str">
            <v>Government of Vanuatu</v>
          </cell>
          <cell r="F296" t="str">
            <v>Efate</v>
          </cell>
          <cell r="G296" t="str">
            <v>Shefa</v>
          </cell>
          <cell r="H296" t="str">
            <v>0131781001</v>
          </cell>
          <cell r="I296" t="str">
            <v>NUAKWANABU PRIMARY SCHOOL</v>
          </cell>
          <cell r="J296" t="str">
            <v>PS</v>
          </cell>
          <cell r="K296" t="str">
            <v>No</v>
          </cell>
          <cell r="L296" t="str">
            <v xml:space="preserve">1 2 3 4 5 6 </v>
          </cell>
          <cell r="M296">
            <v>128</v>
          </cell>
          <cell r="N296">
            <v>8900</v>
          </cell>
          <cell r="O296">
            <v>1139200</v>
          </cell>
          <cell r="P296">
            <v>341760</v>
          </cell>
          <cell r="Q296">
            <v>0</v>
          </cell>
          <cell r="R296">
            <v>341760</v>
          </cell>
          <cell r="S296">
            <v>341760</v>
          </cell>
        </row>
        <row r="297">
          <cell r="B297" t="str">
            <v>055447</v>
          </cell>
          <cell r="C297" t="str">
            <v>Pango English Primary</v>
          </cell>
          <cell r="D297" t="str">
            <v>ENG</v>
          </cell>
          <cell r="E297" t="str">
            <v>Government of Vanuatu</v>
          </cell>
          <cell r="F297" t="str">
            <v>Efate</v>
          </cell>
          <cell r="G297" t="str">
            <v>Shefa</v>
          </cell>
          <cell r="H297" t="str">
            <v>0084802001</v>
          </cell>
          <cell r="I297" t="str">
            <v>PANGO PRIMARY SCHOOL</v>
          </cell>
          <cell r="J297" t="str">
            <v>PS</v>
          </cell>
          <cell r="K297" t="str">
            <v>No</v>
          </cell>
          <cell r="L297" t="str">
            <v xml:space="preserve">1 2 3 4 5 6 7 8 </v>
          </cell>
          <cell r="M297">
            <v>350</v>
          </cell>
          <cell r="N297">
            <v>8900</v>
          </cell>
          <cell r="O297">
            <v>3115000</v>
          </cell>
          <cell r="P297">
            <v>934500</v>
          </cell>
          <cell r="Q297">
            <v>0</v>
          </cell>
          <cell r="R297">
            <v>934500</v>
          </cell>
          <cell r="S297">
            <v>934500</v>
          </cell>
        </row>
        <row r="298">
          <cell r="B298" t="str">
            <v>054651</v>
          </cell>
          <cell r="C298" t="str">
            <v>Sara Primary</v>
          </cell>
          <cell r="D298" t="str">
            <v>ENG</v>
          </cell>
          <cell r="E298" t="str">
            <v>Government of Vanuatu</v>
          </cell>
          <cell r="F298" t="str">
            <v>Epi</v>
          </cell>
          <cell r="G298" t="str">
            <v>Shefa</v>
          </cell>
          <cell r="H298" t="str">
            <v>0084768001</v>
          </cell>
          <cell r="I298" t="str">
            <v>SARA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82</v>
          </cell>
          <cell r="N298">
            <v>8900</v>
          </cell>
          <cell r="O298">
            <v>729800</v>
          </cell>
          <cell r="P298">
            <v>218940</v>
          </cell>
          <cell r="Q298">
            <v>0</v>
          </cell>
          <cell r="R298">
            <v>218940</v>
          </cell>
          <cell r="S298">
            <v>218940</v>
          </cell>
        </row>
        <row r="299">
          <cell r="B299" t="str">
            <v>0554328</v>
          </cell>
          <cell r="C299" t="str">
            <v>Sea Side Community Primary</v>
          </cell>
          <cell r="D299" t="str">
            <v>ENG</v>
          </cell>
          <cell r="E299" t="str">
            <v>Church (Government Assisted)</v>
          </cell>
          <cell r="F299" t="str">
            <v>Efate</v>
          </cell>
          <cell r="G299" t="str">
            <v>Shefa</v>
          </cell>
          <cell r="H299" t="str">
            <v>0087030001</v>
          </cell>
          <cell r="I299" t="str">
            <v>SEASIDE COMMUNITY SCHOOL</v>
          </cell>
          <cell r="J299" t="str">
            <v>PS</v>
          </cell>
          <cell r="K299" t="str">
            <v>Yes</v>
          </cell>
          <cell r="L299" t="str">
            <v xml:space="preserve">1 2 3 4 5 6 </v>
          </cell>
          <cell r="M299">
            <v>209</v>
          </cell>
          <cell r="N299">
            <v>8900</v>
          </cell>
          <cell r="O299">
            <v>1860100</v>
          </cell>
          <cell r="P299">
            <v>558030</v>
          </cell>
          <cell r="Q299">
            <v>0</v>
          </cell>
          <cell r="R299">
            <v>558030</v>
          </cell>
          <cell r="S299">
            <v>558030</v>
          </cell>
        </row>
        <row r="300">
          <cell r="B300" t="str">
            <v>055455</v>
          </cell>
          <cell r="C300" t="str">
            <v>Suango French</v>
          </cell>
          <cell r="D300" t="str">
            <v>FRE</v>
          </cell>
          <cell r="E300" t="str">
            <v>Government of Vanuatu</v>
          </cell>
          <cell r="F300" t="str">
            <v>Efate</v>
          </cell>
          <cell r="G300" t="str">
            <v>Shefa</v>
          </cell>
          <cell r="H300" t="str">
            <v>0084825001</v>
          </cell>
          <cell r="I300" t="str">
            <v>ECOLE PUBLIQUE DE SUANGO</v>
          </cell>
          <cell r="J300" t="str">
            <v>PS</v>
          </cell>
          <cell r="K300" t="str">
            <v>Yes</v>
          </cell>
          <cell r="L300" t="str">
            <v xml:space="preserve">1 2 3 4 5 6 </v>
          </cell>
          <cell r="M300">
            <v>240</v>
          </cell>
          <cell r="N300">
            <v>8900</v>
          </cell>
          <cell r="O300">
            <v>2136000</v>
          </cell>
          <cell r="P300">
            <v>640800</v>
          </cell>
          <cell r="Q300">
            <v>0</v>
          </cell>
          <cell r="R300">
            <v>640800</v>
          </cell>
          <cell r="S300">
            <v>640800</v>
          </cell>
        </row>
        <row r="301">
          <cell r="B301" t="str">
            <v>054656</v>
          </cell>
          <cell r="C301" t="str">
            <v>Susana</v>
          </cell>
          <cell r="D301" t="str">
            <v>ENG</v>
          </cell>
          <cell r="E301" t="str">
            <v>Church (Government Assisted)</v>
          </cell>
          <cell r="F301" t="str">
            <v>Epi</v>
          </cell>
          <cell r="G301" t="str">
            <v>Shefa</v>
          </cell>
          <cell r="H301" t="str">
            <v>0097114001</v>
          </cell>
          <cell r="I301" t="str">
            <v>SUSANA MATE PRIMARY SCHOOL</v>
          </cell>
          <cell r="J301" t="str">
            <v>PS</v>
          </cell>
          <cell r="K301" t="str">
            <v>No</v>
          </cell>
          <cell r="L301" t="str">
            <v xml:space="preserve">1 2 3 4 5 6 </v>
          </cell>
          <cell r="M301">
            <v>122</v>
          </cell>
          <cell r="N301">
            <v>8900</v>
          </cell>
          <cell r="O301">
            <v>1085800</v>
          </cell>
          <cell r="P301">
            <v>325740</v>
          </cell>
          <cell r="Q301">
            <v>0</v>
          </cell>
          <cell r="R301">
            <v>325740</v>
          </cell>
          <cell r="S301">
            <v>325740</v>
          </cell>
        </row>
        <row r="302">
          <cell r="B302" t="str">
            <v>055458</v>
          </cell>
          <cell r="C302" t="str">
            <v>Tangovawia</v>
          </cell>
          <cell r="D302" t="str">
            <v>ENG</v>
          </cell>
          <cell r="E302" t="str">
            <v>Government of Vanuatu</v>
          </cell>
          <cell r="F302" t="str">
            <v>Pele</v>
          </cell>
          <cell r="G302" t="str">
            <v>Shefa</v>
          </cell>
          <cell r="H302" t="str">
            <v>0084804001</v>
          </cell>
          <cell r="I302" t="str">
            <v>TANGOVAWIA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86</v>
          </cell>
          <cell r="N302">
            <v>8900</v>
          </cell>
          <cell r="O302">
            <v>765400</v>
          </cell>
          <cell r="P302">
            <v>229620</v>
          </cell>
          <cell r="Q302">
            <v>0</v>
          </cell>
          <cell r="R302">
            <v>229620</v>
          </cell>
          <cell r="S302">
            <v>229620</v>
          </cell>
        </row>
        <row r="303">
          <cell r="B303" t="str">
            <v>055860</v>
          </cell>
          <cell r="C303" t="str">
            <v>Tasiriki</v>
          </cell>
          <cell r="D303" t="str">
            <v>ENG</v>
          </cell>
          <cell r="E303" t="str">
            <v>Government of Vanuatu</v>
          </cell>
          <cell r="F303" t="str">
            <v>Moso</v>
          </cell>
          <cell r="G303" t="str">
            <v>Shefa</v>
          </cell>
          <cell r="H303" t="str">
            <v>0084808001</v>
          </cell>
          <cell r="I303" t="str">
            <v>TASARIKI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123</v>
          </cell>
          <cell r="N303">
            <v>8900</v>
          </cell>
          <cell r="O303">
            <v>1094700</v>
          </cell>
          <cell r="P303">
            <v>328410</v>
          </cell>
          <cell r="Q303">
            <v>0</v>
          </cell>
          <cell r="R303">
            <v>328410</v>
          </cell>
          <cell r="S303">
            <v>328410</v>
          </cell>
        </row>
        <row r="304">
          <cell r="B304" t="str">
            <v>050218</v>
          </cell>
          <cell r="C304" t="str">
            <v>Vila North</v>
          </cell>
          <cell r="D304" t="str">
            <v>ENG</v>
          </cell>
          <cell r="E304" t="str">
            <v>Government of Vanuatu</v>
          </cell>
          <cell r="F304" t="str">
            <v>Efate</v>
          </cell>
          <cell r="G304" t="str">
            <v>Shefa</v>
          </cell>
          <cell r="H304" t="str">
            <v>0084756001</v>
          </cell>
          <cell r="I304" t="str">
            <v>VILA NORTH SCHOOL</v>
          </cell>
          <cell r="J304" t="str">
            <v>PS</v>
          </cell>
          <cell r="K304" t="str">
            <v>Yes</v>
          </cell>
          <cell r="L304" t="str">
            <v xml:space="preserve">1 2 3 4 5 6 </v>
          </cell>
          <cell r="M304">
            <v>649</v>
          </cell>
          <cell r="N304">
            <v>8900</v>
          </cell>
          <cell r="O304">
            <v>5776100</v>
          </cell>
          <cell r="P304">
            <v>1732830</v>
          </cell>
          <cell r="Q304">
            <v>0</v>
          </cell>
          <cell r="R304">
            <v>1732830</v>
          </cell>
          <cell r="S304">
            <v>1732830</v>
          </cell>
        </row>
        <row r="305">
          <cell r="B305" t="str">
            <v>0546378</v>
          </cell>
          <cell r="C305" t="str">
            <v>Votlo</v>
          </cell>
          <cell r="D305" t="str">
            <v>FRE</v>
          </cell>
          <cell r="E305" t="str">
            <v>Government of Vanuatu</v>
          </cell>
          <cell r="F305" t="str">
            <v>Epi</v>
          </cell>
          <cell r="G305" t="str">
            <v>Shefa</v>
          </cell>
          <cell r="H305" t="str">
            <v>0098383001</v>
          </cell>
          <cell r="I305" t="str">
            <v>VOTLO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51</v>
          </cell>
          <cell r="N305">
            <v>8900</v>
          </cell>
          <cell r="O305">
            <v>453900</v>
          </cell>
          <cell r="P305">
            <v>136170</v>
          </cell>
          <cell r="Q305">
            <v>0</v>
          </cell>
          <cell r="R305">
            <v>136170</v>
          </cell>
          <cell r="S305">
            <v>136170</v>
          </cell>
        </row>
        <row r="306">
          <cell r="B306" t="str">
            <v>055162</v>
          </cell>
          <cell r="C306" t="str">
            <v>Worarana</v>
          </cell>
          <cell r="D306" t="str">
            <v>FRE</v>
          </cell>
          <cell r="E306" t="str">
            <v>Government of Vanuatu</v>
          </cell>
          <cell r="F306" t="str">
            <v>Emae</v>
          </cell>
          <cell r="G306" t="str">
            <v>Shefa</v>
          </cell>
          <cell r="H306" t="str">
            <v>0084795001</v>
          </cell>
          <cell r="I306" t="str">
            <v>ECOLE PUBLIQUE WORARANA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51</v>
          </cell>
          <cell r="N306">
            <v>8900</v>
          </cell>
          <cell r="O306">
            <v>453900</v>
          </cell>
          <cell r="P306">
            <v>136170</v>
          </cell>
          <cell r="Q306">
            <v>0</v>
          </cell>
          <cell r="R306">
            <v>136170</v>
          </cell>
          <cell r="S306">
            <v>136170</v>
          </cell>
        </row>
        <row r="307">
          <cell r="B307" t="str">
            <v>066304</v>
          </cell>
          <cell r="C307" t="str">
            <v>Dillon's Bay</v>
          </cell>
          <cell r="D307" t="str">
            <v>ENG</v>
          </cell>
          <cell r="E307" t="str">
            <v>Government of Vanuatu</v>
          </cell>
          <cell r="F307" t="str">
            <v>Erromango</v>
          </cell>
          <cell r="G307" t="str">
            <v>Tafea</v>
          </cell>
          <cell r="H307" t="str">
            <v>0084951001</v>
          </cell>
          <cell r="I307" t="str">
            <v>DILLON'S BAY PRIMARY SCHOOL</v>
          </cell>
          <cell r="J307" t="str">
            <v>PS</v>
          </cell>
          <cell r="K307" t="str">
            <v>Yes</v>
          </cell>
          <cell r="L307" t="str">
            <v xml:space="preserve">1 2 3 4 5 6 </v>
          </cell>
          <cell r="M307">
            <v>66</v>
          </cell>
          <cell r="N307">
            <v>8900</v>
          </cell>
          <cell r="O307">
            <v>587400</v>
          </cell>
          <cell r="P307">
            <v>176220</v>
          </cell>
          <cell r="Q307">
            <v>0</v>
          </cell>
          <cell r="R307">
            <v>176220</v>
          </cell>
          <cell r="S307">
            <v>176220</v>
          </cell>
        </row>
        <row r="308">
          <cell r="B308" t="str">
            <v>066373</v>
          </cell>
          <cell r="C308" t="str">
            <v>Port Melou</v>
          </cell>
          <cell r="D308" t="str">
            <v>FRE</v>
          </cell>
          <cell r="E308" t="str">
            <v>Government of Vanuatu</v>
          </cell>
          <cell r="F308" t="str">
            <v>Erromango</v>
          </cell>
          <cell r="G308" t="str">
            <v>Tafea</v>
          </cell>
          <cell r="H308" t="str">
            <v>0084948001</v>
          </cell>
          <cell r="I308" t="str">
            <v>PORT MELOU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101</v>
          </cell>
          <cell r="N308">
            <v>8900</v>
          </cell>
          <cell r="O308">
            <v>898900</v>
          </cell>
          <cell r="P308">
            <v>269670</v>
          </cell>
          <cell r="Q308">
            <v>0</v>
          </cell>
          <cell r="R308">
            <v>269670</v>
          </cell>
          <cell r="S308">
            <v>269670</v>
          </cell>
        </row>
        <row r="309">
          <cell r="B309" t="str">
            <v>066382</v>
          </cell>
          <cell r="C309" t="str">
            <v>Umponielogi</v>
          </cell>
          <cell r="D309" t="str">
            <v>ENG</v>
          </cell>
          <cell r="E309" t="str">
            <v>Government of Vanuatu</v>
          </cell>
          <cell r="F309" t="str">
            <v>Erromango</v>
          </cell>
          <cell r="G309" t="str">
            <v>Tafea</v>
          </cell>
          <cell r="H309" t="str">
            <v>0084950001</v>
          </cell>
          <cell r="I309" t="str">
            <v>UMPONIELOGI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71</v>
          </cell>
          <cell r="N309">
            <v>8900</v>
          </cell>
          <cell r="O309">
            <v>631900</v>
          </cell>
          <cell r="P309">
            <v>189570</v>
          </cell>
          <cell r="Q309">
            <v>0</v>
          </cell>
          <cell r="R309">
            <v>189570</v>
          </cell>
          <cell r="S309">
            <v>189570</v>
          </cell>
        </row>
        <row r="310">
          <cell r="B310" t="str">
            <v>066405</v>
          </cell>
          <cell r="C310" t="str">
            <v>Dillon's Bay</v>
          </cell>
          <cell r="D310" t="str">
            <v>FRE</v>
          </cell>
          <cell r="E310" t="str">
            <v>Government of Vanuatu</v>
          </cell>
          <cell r="F310" t="str">
            <v>Erromango</v>
          </cell>
          <cell r="G310" t="str">
            <v>Tafea</v>
          </cell>
          <cell r="H310" t="str">
            <v>0084951001</v>
          </cell>
          <cell r="I310" t="str">
            <v>DILLON'S BAY PRIMARY SCHOOL</v>
          </cell>
          <cell r="J310" t="str">
            <v>PS</v>
          </cell>
          <cell r="K310" t="str">
            <v>Yes</v>
          </cell>
          <cell r="L310" t="str">
            <v xml:space="preserve">1 2 3 4 5 6 </v>
          </cell>
          <cell r="M310">
            <v>46</v>
          </cell>
          <cell r="N310">
            <v>8900</v>
          </cell>
          <cell r="O310">
            <v>409400</v>
          </cell>
          <cell r="P310">
            <v>122820</v>
          </cell>
          <cell r="Q310">
            <v>0</v>
          </cell>
          <cell r="R310">
            <v>122820</v>
          </cell>
          <cell r="S310">
            <v>122820</v>
          </cell>
        </row>
        <row r="311">
          <cell r="B311" t="str">
            <v>066406</v>
          </cell>
          <cell r="C311" t="str">
            <v>Dip Point</v>
          </cell>
          <cell r="D311" t="str">
            <v>ENG</v>
          </cell>
          <cell r="E311" t="str">
            <v>Government of Vanuatu</v>
          </cell>
          <cell r="F311" t="str">
            <v>Tanna</v>
          </cell>
          <cell r="G311" t="str">
            <v>Tafea</v>
          </cell>
          <cell r="H311" t="str">
            <v>0084954001</v>
          </cell>
          <cell r="I311" t="str">
            <v>DIP POINT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120</v>
          </cell>
          <cell r="N311">
            <v>8900</v>
          </cell>
          <cell r="O311">
            <v>1068000</v>
          </cell>
          <cell r="P311">
            <v>320400</v>
          </cell>
          <cell r="Q311">
            <v>0</v>
          </cell>
          <cell r="R311">
            <v>320400</v>
          </cell>
          <cell r="S311">
            <v>320400</v>
          </cell>
        </row>
        <row r="312">
          <cell r="B312" t="str">
            <v>066409</v>
          </cell>
          <cell r="C312" t="str">
            <v>Eniou</v>
          </cell>
          <cell r="D312" t="str">
            <v>FRE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0084955001</v>
          </cell>
          <cell r="I312" t="str">
            <v>ENIOU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186</v>
          </cell>
          <cell r="N312">
            <v>8900</v>
          </cell>
          <cell r="O312">
            <v>1655400</v>
          </cell>
          <cell r="P312">
            <v>496620</v>
          </cell>
          <cell r="Q312">
            <v>0</v>
          </cell>
          <cell r="R312">
            <v>496620</v>
          </cell>
          <cell r="S312">
            <v>496620</v>
          </cell>
        </row>
        <row r="313">
          <cell r="B313" t="str">
            <v>066410</v>
          </cell>
          <cell r="C313" t="str">
            <v>Enkatalei</v>
          </cell>
          <cell r="D313" t="str">
            <v>FRE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0085018001</v>
          </cell>
          <cell r="I313" t="str">
            <v>ENKATALEI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182</v>
          </cell>
          <cell r="N313">
            <v>8900</v>
          </cell>
          <cell r="O313">
            <v>1619800</v>
          </cell>
          <cell r="P313">
            <v>485940</v>
          </cell>
          <cell r="Q313">
            <v>0</v>
          </cell>
          <cell r="R313">
            <v>485940</v>
          </cell>
          <cell r="S313">
            <v>485940</v>
          </cell>
        </row>
        <row r="314">
          <cell r="B314" t="str">
            <v>066411</v>
          </cell>
          <cell r="C314" t="str">
            <v>Fetukai</v>
          </cell>
          <cell r="D314" t="str">
            <v>ENG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0084956001</v>
          </cell>
          <cell r="I314" t="str">
            <v>FETUKAI PRIMARY SCHOOL</v>
          </cell>
          <cell r="J314" t="str">
            <v>PS</v>
          </cell>
          <cell r="K314" t="str">
            <v>No</v>
          </cell>
          <cell r="L314" t="str">
            <v xml:space="preserve">1 2 3 4 5 6 7 8 </v>
          </cell>
          <cell r="M314">
            <v>241</v>
          </cell>
          <cell r="N314">
            <v>8900</v>
          </cell>
          <cell r="O314">
            <v>2144900</v>
          </cell>
          <cell r="P314">
            <v>643470</v>
          </cell>
          <cell r="Q314">
            <v>0</v>
          </cell>
          <cell r="R314">
            <v>643470</v>
          </cell>
          <cell r="S314">
            <v>643470</v>
          </cell>
        </row>
        <row r="315">
          <cell r="B315" t="str">
            <v>066412</v>
          </cell>
          <cell r="C315" t="str">
            <v>Green Hill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0085016001</v>
          </cell>
          <cell r="I315" t="str">
            <v>GREEN HILL PRIMARY SCHOOL</v>
          </cell>
          <cell r="J315" t="str">
            <v>PS</v>
          </cell>
          <cell r="K315" t="str">
            <v>Yes</v>
          </cell>
          <cell r="L315" t="str">
            <v xml:space="preserve">1 2 3 4 5 6 </v>
          </cell>
          <cell r="M315">
            <v>126</v>
          </cell>
          <cell r="N315">
            <v>8900</v>
          </cell>
          <cell r="O315">
            <v>1121400</v>
          </cell>
          <cell r="P315">
            <v>336420</v>
          </cell>
          <cell r="Q315">
            <v>0</v>
          </cell>
          <cell r="R315">
            <v>336420</v>
          </cell>
          <cell r="S315">
            <v>336420</v>
          </cell>
        </row>
        <row r="316">
          <cell r="B316" t="str">
            <v>066415</v>
          </cell>
          <cell r="C316" t="str">
            <v>Lamkail</v>
          </cell>
          <cell r="D316" t="str">
            <v>ENG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0084958001</v>
          </cell>
          <cell r="I316" t="str">
            <v>LAMKAIL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217</v>
          </cell>
          <cell r="N316">
            <v>8900</v>
          </cell>
          <cell r="O316">
            <v>1931300</v>
          </cell>
          <cell r="P316">
            <v>579390</v>
          </cell>
          <cell r="Q316">
            <v>0</v>
          </cell>
          <cell r="R316">
            <v>579390</v>
          </cell>
          <cell r="S316">
            <v>579390</v>
          </cell>
        </row>
        <row r="317">
          <cell r="B317" t="str">
            <v>066418</v>
          </cell>
          <cell r="C317" t="str">
            <v>Ikiti</v>
          </cell>
          <cell r="D317" t="str">
            <v>FRE</v>
          </cell>
          <cell r="E317" t="str">
            <v>Church (Government Assisted)</v>
          </cell>
          <cell r="F317" t="str">
            <v>Tanna</v>
          </cell>
          <cell r="G317" t="str">
            <v>Tafea</v>
          </cell>
          <cell r="H317" t="str">
            <v>0085023001</v>
          </cell>
          <cell r="I317" t="str">
            <v>IKITI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231</v>
          </cell>
          <cell r="N317">
            <v>8900</v>
          </cell>
          <cell r="O317">
            <v>2055900</v>
          </cell>
          <cell r="P317">
            <v>616770</v>
          </cell>
          <cell r="Q317">
            <v>0</v>
          </cell>
          <cell r="R317">
            <v>616770</v>
          </cell>
          <cell r="S317">
            <v>616770</v>
          </cell>
        </row>
        <row r="318">
          <cell r="B318" t="str">
            <v>066419</v>
          </cell>
          <cell r="C318" t="str">
            <v>Imafen</v>
          </cell>
          <cell r="D318" t="str">
            <v>FRE</v>
          </cell>
          <cell r="E318" t="str">
            <v>Church (Government Assisted)</v>
          </cell>
          <cell r="F318" t="str">
            <v>Tanna</v>
          </cell>
          <cell r="G318" t="str">
            <v>Tafea</v>
          </cell>
          <cell r="H318" t="str">
            <v>0085024001</v>
          </cell>
          <cell r="I318" t="str">
            <v>IMAFEN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158</v>
          </cell>
          <cell r="N318">
            <v>8900</v>
          </cell>
          <cell r="O318">
            <v>1406200</v>
          </cell>
          <cell r="P318">
            <v>421860</v>
          </cell>
          <cell r="Q318">
            <v>0</v>
          </cell>
          <cell r="R318">
            <v>421860</v>
          </cell>
          <cell r="S318">
            <v>421860</v>
          </cell>
        </row>
        <row r="319">
          <cell r="B319" t="str">
            <v>066420</v>
          </cell>
          <cell r="C319" t="str">
            <v>Imaki</v>
          </cell>
          <cell r="D319" t="str">
            <v>FRE</v>
          </cell>
          <cell r="E319" t="str">
            <v>Church (Government Assisted)</v>
          </cell>
          <cell r="F319" t="str">
            <v>Tanna</v>
          </cell>
          <cell r="G319" t="str">
            <v>Tafea</v>
          </cell>
          <cell r="H319" t="str">
            <v>0085026001</v>
          </cell>
          <cell r="I319" t="str">
            <v>IMAKI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247</v>
          </cell>
          <cell r="N319">
            <v>8900</v>
          </cell>
          <cell r="O319">
            <v>2198300</v>
          </cell>
          <cell r="P319">
            <v>659490</v>
          </cell>
          <cell r="Q319">
            <v>0</v>
          </cell>
          <cell r="R319">
            <v>659490</v>
          </cell>
          <cell r="S319">
            <v>659490</v>
          </cell>
        </row>
        <row r="320">
          <cell r="B320" t="str">
            <v>066421</v>
          </cell>
          <cell r="C320" t="str">
            <v>Imanaka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0084960001</v>
          </cell>
          <cell r="I320" t="str">
            <v>IMANAKA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14</v>
          </cell>
          <cell r="N320">
            <v>8900</v>
          </cell>
          <cell r="O320">
            <v>124600</v>
          </cell>
          <cell r="P320">
            <v>37380</v>
          </cell>
          <cell r="Q320">
            <v>3560</v>
          </cell>
          <cell r="R320">
            <v>33820</v>
          </cell>
          <cell r="S320">
            <v>33820</v>
          </cell>
        </row>
        <row r="321">
          <cell r="B321" t="str">
            <v>066423</v>
          </cell>
          <cell r="C321" t="str">
            <v>Irumori</v>
          </cell>
          <cell r="D321" t="str">
            <v>ENG</v>
          </cell>
          <cell r="E321" t="str">
            <v>Government of Vanuatu</v>
          </cell>
          <cell r="F321" t="str">
            <v>Aniwa</v>
          </cell>
          <cell r="G321" t="str">
            <v>Tafea</v>
          </cell>
          <cell r="H321" t="str">
            <v>0084961001</v>
          </cell>
          <cell r="I321" t="str">
            <v>IRUMORI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72</v>
          </cell>
          <cell r="N321">
            <v>8900</v>
          </cell>
          <cell r="O321">
            <v>640800</v>
          </cell>
          <cell r="P321">
            <v>192240</v>
          </cell>
          <cell r="Q321">
            <v>0</v>
          </cell>
          <cell r="R321">
            <v>192240</v>
          </cell>
          <cell r="S321">
            <v>192240</v>
          </cell>
        </row>
        <row r="322">
          <cell r="B322" t="str">
            <v>066425</v>
          </cell>
          <cell r="C322" t="str">
            <v>Iquaramanu</v>
          </cell>
          <cell r="D322" t="str">
            <v>ENG</v>
          </cell>
          <cell r="E322" t="str">
            <v>Government of Vanuatu</v>
          </cell>
          <cell r="F322" t="str">
            <v>Tanna</v>
          </cell>
          <cell r="G322" t="str">
            <v>Tafea</v>
          </cell>
          <cell r="H322" t="str">
            <v>0084962001</v>
          </cell>
          <cell r="I322" t="str">
            <v>IQUARAMANU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150</v>
          </cell>
          <cell r="N322">
            <v>8900</v>
          </cell>
          <cell r="O322">
            <v>1335000</v>
          </cell>
          <cell r="P322">
            <v>400500</v>
          </cell>
          <cell r="Q322">
            <v>0</v>
          </cell>
          <cell r="R322">
            <v>400500</v>
          </cell>
          <cell r="S322">
            <v>400500</v>
          </cell>
        </row>
        <row r="323">
          <cell r="B323" t="str">
            <v>066426</v>
          </cell>
          <cell r="C323" t="str">
            <v>Isaka</v>
          </cell>
          <cell r="D323" t="str">
            <v>ENG</v>
          </cell>
          <cell r="E323" t="str">
            <v>Government of Vanuatu</v>
          </cell>
          <cell r="F323" t="str">
            <v>Tanna</v>
          </cell>
          <cell r="G323" t="str">
            <v>Tafea</v>
          </cell>
          <cell r="H323" t="str">
            <v>0084964001</v>
          </cell>
          <cell r="I323" t="str">
            <v>ISAKA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278</v>
          </cell>
          <cell r="N323">
            <v>8900</v>
          </cell>
          <cell r="O323">
            <v>2474200</v>
          </cell>
          <cell r="P323">
            <v>742260</v>
          </cell>
          <cell r="Q323">
            <v>0</v>
          </cell>
          <cell r="R323">
            <v>742260</v>
          </cell>
          <cell r="S323">
            <v>742260</v>
          </cell>
        </row>
        <row r="324">
          <cell r="B324" t="str">
            <v>066428</v>
          </cell>
          <cell r="C324" t="str">
            <v>Isangel English</v>
          </cell>
          <cell r="D324" t="str">
            <v>ENG</v>
          </cell>
          <cell r="E324" t="str">
            <v>Government of Vanuatu</v>
          </cell>
          <cell r="F324" t="str">
            <v>Tanna</v>
          </cell>
          <cell r="G324" t="str">
            <v>Tafea</v>
          </cell>
          <cell r="H324" t="str">
            <v>0087412001</v>
          </cell>
          <cell r="I324" t="str">
            <v>ISANGEL CENTRAL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180</v>
          </cell>
          <cell r="N324">
            <v>8900</v>
          </cell>
          <cell r="O324">
            <v>1602000</v>
          </cell>
          <cell r="P324">
            <v>480600</v>
          </cell>
          <cell r="Q324">
            <v>0</v>
          </cell>
          <cell r="R324">
            <v>480600</v>
          </cell>
          <cell r="S324">
            <v>480600</v>
          </cell>
        </row>
        <row r="325">
          <cell r="B325" t="str">
            <v>066430</v>
          </cell>
          <cell r="C325" t="str">
            <v>Isla</v>
          </cell>
          <cell r="D325" t="str">
            <v>ENG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0103592001</v>
          </cell>
          <cell r="I325" t="str">
            <v>ISLA,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181</v>
          </cell>
          <cell r="N325">
            <v>8900</v>
          </cell>
          <cell r="O325">
            <v>1610900</v>
          </cell>
          <cell r="P325">
            <v>483270</v>
          </cell>
          <cell r="Q325">
            <v>0</v>
          </cell>
          <cell r="R325">
            <v>483270</v>
          </cell>
          <cell r="S325">
            <v>483270</v>
          </cell>
        </row>
        <row r="326">
          <cell r="B326" t="str">
            <v>066431</v>
          </cell>
          <cell r="C326" t="str">
            <v>Itaku</v>
          </cell>
          <cell r="D326" t="str">
            <v>FRE</v>
          </cell>
          <cell r="E326" t="str">
            <v>Church (Government Assisted)</v>
          </cell>
          <cell r="F326" t="str">
            <v>Tanna</v>
          </cell>
          <cell r="G326" t="str">
            <v>Tafea</v>
          </cell>
          <cell r="H326" t="str">
            <v>0085118001</v>
          </cell>
          <cell r="I326" t="str">
            <v>ITAKU PRIMARY SCHOOL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147</v>
          </cell>
          <cell r="N326">
            <v>8900</v>
          </cell>
          <cell r="O326">
            <v>1308300</v>
          </cell>
          <cell r="P326">
            <v>392490</v>
          </cell>
          <cell r="Q326">
            <v>0</v>
          </cell>
          <cell r="R326">
            <v>392490</v>
          </cell>
          <cell r="S326">
            <v>392490</v>
          </cell>
        </row>
        <row r="327">
          <cell r="B327" t="str">
            <v>066432</v>
          </cell>
          <cell r="C327" t="str">
            <v>Iwunmit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0084968001</v>
          </cell>
          <cell r="I327" t="str">
            <v>IWUNMIT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180</v>
          </cell>
          <cell r="N327">
            <v>8900</v>
          </cell>
          <cell r="O327">
            <v>1602000</v>
          </cell>
          <cell r="P327">
            <v>480600</v>
          </cell>
          <cell r="Q327">
            <v>0</v>
          </cell>
          <cell r="R327">
            <v>480600</v>
          </cell>
          <cell r="S327">
            <v>480600</v>
          </cell>
        </row>
        <row r="328">
          <cell r="B328" t="str">
            <v>066433</v>
          </cell>
          <cell r="C328" t="str">
            <v>Kamahau (Karimasanga)</v>
          </cell>
          <cell r="D328" t="str">
            <v>ENG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0085028001</v>
          </cell>
          <cell r="I328" t="str">
            <v>KAMAHAU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117</v>
          </cell>
          <cell r="N328">
            <v>8900</v>
          </cell>
          <cell r="O328">
            <v>1041300</v>
          </cell>
          <cell r="P328">
            <v>312390</v>
          </cell>
          <cell r="Q328">
            <v>0</v>
          </cell>
          <cell r="R328">
            <v>312390</v>
          </cell>
          <cell r="S328">
            <v>312390</v>
          </cell>
        </row>
        <row r="329">
          <cell r="B329" t="str">
            <v>066435</v>
          </cell>
          <cell r="C329" t="str">
            <v>King's Cross</v>
          </cell>
          <cell r="D329" t="str">
            <v>FRE</v>
          </cell>
          <cell r="E329" t="str">
            <v>Government of Vanuatu</v>
          </cell>
          <cell r="F329" t="str">
            <v>Tanna</v>
          </cell>
          <cell r="G329" t="str">
            <v>Tafea</v>
          </cell>
          <cell r="H329" t="str">
            <v>0084970001</v>
          </cell>
          <cell r="I329" t="str">
            <v>KINGS CROSS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85</v>
          </cell>
          <cell r="N329">
            <v>8900</v>
          </cell>
          <cell r="O329">
            <v>756500</v>
          </cell>
          <cell r="P329">
            <v>226950</v>
          </cell>
          <cell r="Q329">
            <v>0</v>
          </cell>
          <cell r="R329">
            <v>226950</v>
          </cell>
          <cell r="S329">
            <v>226950</v>
          </cell>
        </row>
        <row r="330">
          <cell r="B330" t="str">
            <v>066436</v>
          </cell>
          <cell r="C330" t="str">
            <v>Kwamera</v>
          </cell>
          <cell r="D330" t="str">
            <v>ENG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0084972001</v>
          </cell>
          <cell r="I330" t="str">
            <v>KWAMERA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146</v>
          </cell>
          <cell r="N330">
            <v>8900</v>
          </cell>
          <cell r="O330">
            <v>1299400</v>
          </cell>
          <cell r="P330">
            <v>389820</v>
          </cell>
          <cell r="Q330">
            <v>0</v>
          </cell>
          <cell r="R330">
            <v>389820</v>
          </cell>
          <cell r="S330">
            <v>389820</v>
          </cell>
        </row>
        <row r="331">
          <cell r="B331" t="str">
            <v>066438</v>
          </cell>
          <cell r="C331" t="str">
            <v>Labongtaoua</v>
          </cell>
          <cell r="D331" t="str">
            <v>FRE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0084974001</v>
          </cell>
          <cell r="I331" t="str">
            <v>LAPANGTAWA PRIMARY SHOOL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68</v>
          </cell>
          <cell r="N331">
            <v>8900</v>
          </cell>
          <cell r="O331">
            <v>605200</v>
          </cell>
          <cell r="P331">
            <v>181560</v>
          </cell>
          <cell r="Q331">
            <v>0</v>
          </cell>
          <cell r="R331">
            <v>181560</v>
          </cell>
          <cell r="S331">
            <v>181560</v>
          </cell>
        </row>
        <row r="332">
          <cell r="B332" t="str">
            <v>066440</v>
          </cell>
          <cell r="C332" t="str">
            <v>Lamanaruan</v>
          </cell>
          <cell r="D332" t="str">
            <v>FRE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0085017001</v>
          </cell>
          <cell r="I332" t="str">
            <v>LAMANARUAN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61</v>
          </cell>
          <cell r="N332">
            <v>8900</v>
          </cell>
          <cell r="O332">
            <v>542900</v>
          </cell>
          <cell r="P332">
            <v>162870</v>
          </cell>
          <cell r="Q332">
            <v>0</v>
          </cell>
          <cell r="R332">
            <v>162870</v>
          </cell>
          <cell r="S332">
            <v>162870</v>
          </cell>
        </row>
        <row r="333">
          <cell r="B333" t="str">
            <v>066441</v>
          </cell>
          <cell r="C333" t="str">
            <v>Lamenaura</v>
          </cell>
          <cell r="D333" t="str">
            <v>FRE</v>
          </cell>
          <cell r="E333" t="str">
            <v>Church (Government Assisted)</v>
          </cell>
          <cell r="F333" t="str">
            <v>Tanna</v>
          </cell>
          <cell r="G333" t="str">
            <v>Tafea</v>
          </cell>
          <cell r="H333" t="str">
            <v>0085122001</v>
          </cell>
          <cell r="I333" t="str">
            <v>LAMANAURA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108</v>
          </cell>
          <cell r="N333">
            <v>8900</v>
          </cell>
          <cell r="O333">
            <v>961200</v>
          </cell>
          <cell r="P333">
            <v>288360</v>
          </cell>
          <cell r="Q333">
            <v>0</v>
          </cell>
          <cell r="R333">
            <v>288360</v>
          </cell>
          <cell r="S333">
            <v>288360</v>
          </cell>
        </row>
        <row r="334">
          <cell r="B334" t="str">
            <v>066443</v>
          </cell>
          <cell r="C334" t="str">
            <v>Lamlu</v>
          </cell>
          <cell r="D334" t="str">
            <v>FRE</v>
          </cell>
          <cell r="E334" t="str">
            <v>Church (Government Assisted)</v>
          </cell>
          <cell r="F334" t="str">
            <v>Tanna</v>
          </cell>
          <cell r="G334" t="str">
            <v>Tafea</v>
          </cell>
          <cell r="H334" t="str">
            <v>0085119001</v>
          </cell>
          <cell r="I334" t="str">
            <v>LAMLU PRIMARY SCHOOL</v>
          </cell>
          <cell r="J334" t="str">
            <v>PS</v>
          </cell>
          <cell r="K334" t="str">
            <v>Yes</v>
          </cell>
          <cell r="L334" t="str">
            <v xml:space="preserve">1 2 3 4 5 6 </v>
          </cell>
          <cell r="M334">
            <v>146</v>
          </cell>
          <cell r="N334">
            <v>8900</v>
          </cell>
          <cell r="O334">
            <v>1299400</v>
          </cell>
          <cell r="P334">
            <v>389820</v>
          </cell>
          <cell r="Q334">
            <v>0</v>
          </cell>
          <cell r="R334">
            <v>389820</v>
          </cell>
          <cell r="S334">
            <v>389820</v>
          </cell>
        </row>
        <row r="335">
          <cell r="B335" t="str">
            <v>066444</v>
          </cell>
          <cell r="C335" t="str">
            <v>Lamnatou</v>
          </cell>
          <cell r="D335" t="str">
            <v>FRE</v>
          </cell>
          <cell r="E335" t="str">
            <v>Government of Vanuatu</v>
          </cell>
          <cell r="F335" t="str">
            <v>Tanna</v>
          </cell>
          <cell r="G335" t="str">
            <v>Tafea</v>
          </cell>
          <cell r="H335" t="str">
            <v>0084976001</v>
          </cell>
          <cell r="I335" t="str">
            <v>LAMNATOU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146</v>
          </cell>
          <cell r="N335">
            <v>8900</v>
          </cell>
          <cell r="O335">
            <v>1299400</v>
          </cell>
          <cell r="P335">
            <v>389820</v>
          </cell>
          <cell r="Q335">
            <v>0</v>
          </cell>
          <cell r="R335">
            <v>389820</v>
          </cell>
          <cell r="S335">
            <v>389820</v>
          </cell>
        </row>
        <row r="336">
          <cell r="B336" t="str">
            <v>066445</v>
          </cell>
          <cell r="C336" t="str">
            <v>Lapkit</v>
          </cell>
          <cell r="D336" t="str">
            <v>FRE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0084977001</v>
          </cell>
          <cell r="I336" t="str">
            <v>LAPKIT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46</v>
          </cell>
          <cell r="N336">
            <v>8900</v>
          </cell>
          <cell r="O336">
            <v>409400</v>
          </cell>
          <cell r="P336">
            <v>122820</v>
          </cell>
          <cell r="Q336">
            <v>0</v>
          </cell>
          <cell r="R336">
            <v>122820</v>
          </cell>
          <cell r="S336">
            <v>122820</v>
          </cell>
        </row>
        <row r="337">
          <cell r="B337" t="str">
            <v>066447</v>
          </cell>
          <cell r="C337" t="str">
            <v>Launalang</v>
          </cell>
          <cell r="D337" t="str">
            <v>FRE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0084979001</v>
          </cell>
          <cell r="I337" t="str">
            <v>LAUNALANG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127</v>
          </cell>
          <cell r="N337">
            <v>8900</v>
          </cell>
          <cell r="O337">
            <v>1130300</v>
          </cell>
          <cell r="P337">
            <v>339090</v>
          </cell>
          <cell r="Q337">
            <v>0</v>
          </cell>
          <cell r="R337">
            <v>339090</v>
          </cell>
          <cell r="S337">
            <v>339090</v>
          </cell>
        </row>
        <row r="338">
          <cell r="B338" t="str">
            <v>0664475</v>
          </cell>
          <cell r="C338" t="str">
            <v>Ilvu alam</v>
          </cell>
          <cell r="D338" t="str">
            <v>FRE</v>
          </cell>
          <cell r="E338" t="str">
            <v>Church (Government Assisted)</v>
          </cell>
          <cell r="F338" t="str">
            <v>Erromango</v>
          </cell>
          <cell r="G338" t="str">
            <v>Tafea</v>
          </cell>
          <cell r="H338" t="str">
            <v>0103594001</v>
          </cell>
          <cell r="I338" t="str">
            <v>ILVU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28</v>
          </cell>
          <cell r="N338">
            <v>8900</v>
          </cell>
          <cell r="O338">
            <v>249200</v>
          </cell>
          <cell r="P338">
            <v>74760</v>
          </cell>
          <cell r="Q338">
            <v>0</v>
          </cell>
          <cell r="R338">
            <v>74760</v>
          </cell>
          <cell r="S338">
            <v>74760</v>
          </cell>
        </row>
        <row r="339">
          <cell r="B339" t="str">
            <v>0664480</v>
          </cell>
          <cell r="C339" t="str">
            <v>Lowenata</v>
          </cell>
          <cell r="D339" t="str">
            <v>ENG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0098392001</v>
          </cell>
          <cell r="I339" t="str">
            <v>LOWENATA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107</v>
          </cell>
          <cell r="N339">
            <v>8900</v>
          </cell>
          <cell r="O339">
            <v>952300</v>
          </cell>
          <cell r="P339">
            <v>285690</v>
          </cell>
          <cell r="Q339">
            <v>0</v>
          </cell>
          <cell r="R339">
            <v>285690</v>
          </cell>
          <cell r="S339">
            <v>285690</v>
          </cell>
        </row>
        <row r="340">
          <cell r="B340" t="str">
            <v>066449</v>
          </cell>
          <cell r="C340" t="str">
            <v>Lenakel</v>
          </cell>
          <cell r="D340" t="str">
            <v>ENG</v>
          </cell>
          <cell r="E340" t="str">
            <v>Church (Government Assisted)</v>
          </cell>
          <cell r="F340" t="str">
            <v>Tanna</v>
          </cell>
          <cell r="G340" t="str">
            <v>Tafea</v>
          </cell>
          <cell r="H340" t="str">
            <v>0084980001</v>
          </cell>
          <cell r="I340" t="str">
            <v>LENAKEL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407</v>
          </cell>
          <cell r="N340">
            <v>8900</v>
          </cell>
          <cell r="O340">
            <v>3622300</v>
          </cell>
          <cell r="P340">
            <v>1086690</v>
          </cell>
          <cell r="Q340">
            <v>0</v>
          </cell>
          <cell r="R340">
            <v>1086690</v>
          </cell>
          <cell r="S340">
            <v>1086690</v>
          </cell>
        </row>
        <row r="341">
          <cell r="B341" t="str">
            <v>0664493</v>
          </cell>
          <cell r="C341" t="str">
            <v>Enekis</v>
          </cell>
          <cell r="D341" t="str">
            <v>ENG</v>
          </cell>
          <cell r="E341" t="str">
            <v>Church (Government Assisted)</v>
          </cell>
          <cell r="F341" t="str">
            <v>Tanna</v>
          </cell>
          <cell r="G341" t="str">
            <v>Tafea</v>
          </cell>
          <cell r="H341" t="str">
            <v>0098393001</v>
          </cell>
          <cell r="I341" t="str">
            <v>ENEKIS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123</v>
          </cell>
          <cell r="N341">
            <v>8900</v>
          </cell>
          <cell r="O341">
            <v>1094700</v>
          </cell>
          <cell r="P341">
            <v>328410</v>
          </cell>
          <cell r="Q341">
            <v>0</v>
          </cell>
          <cell r="R341">
            <v>328410</v>
          </cell>
          <cell r="S341">
            <v>328410</v>
          </cell>
        </row>
        <row r="342">
          <cell r="B342" t="str">
            <v>0664494</v>
          </cell>
          <cell r="C342" t="str">
            <v>Leauer</v>
          </cell>
          <cell r="D342" t="str">
            <v>ENG</v>
          </cell>
          <cell r="E342" t="str">
            <v>Church (Government Assisted)</v>
          </cell>
          <cell r="F342" t="str">
            <v>Tanna</v>
          </cell>
          <cell r="G342" t="str">
            <v>Tafea</v>
          </cell>
          <cell r="H342" t="str">
            <v>0098262001</v>
          </cell>
          <cell r="I342" t="str">
            <v>LEAUR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76</v>
          </cell>
          <cell r="N342">
            <v>8900</v>
          </cell>
          <cell r="O342">
            <v>676400</v>
          </cell>
          <cell r="P342">
            <v>202920</v>
          </cell>
          <cell r="Q342">
            <v>0</v>
          </cell>
          <cell r="R342">
            <v>202920</v>
          </cell>
          <cell r="S342">
            <v>202920</v>
          </cell>
        </row>
        <row r="343">
          <cell r="B343" t="str">
            <v>066450</v>
          </cell>
          <cell r="C343" t="str">
            <v>Lenaken Francais</v>
          </cell>
          <cell r="D343" t="str">
            <v>FRE</v>
          </cell>
          <cell r="E343" t="str">
            <v>Government of Vanuatu</v>
          </cell>
          <cell r="F343" t="str">
            <v>Tanna</v>
          </cell>
          <cell r="G343" t="str">
            <v>Tafea</v>
          </cell>
          <cell r="H343" t="str">
            <v>0084982001</v>
          </cell>
          <cell r="I343" t="str">
            <v>LENAKEN PRIMARY SCHOOL</v>
          </cell>
          <cell r="J343" t="str">
            <v>PS</v>
          </cell>
          <cell r="K343" t="str">
            <v>Yes</v>
          </cell>
          <cell r="L343" t="str">
            <v xml:space="preserve">1 2 3 4 5 6 </v>
          </cell>
          <cell r="M343">
            <v>73</v>
          </cell>
          <cell r="N343">
            <v>8900</v>
          </cell>
          <cell r="O343">
            <v>649700</v>
          </cell>
          <cell r="P343">
            <v>194910</v>
          </cell>
          <cell r="Q343">
            <v>0</v>
          </cell>
          <cell r="R343">
            <v>194910</v>
          </cell>
          <cell r="S343">
            <v>194910</v>
          </cell>
        </row>
        <row r="344">
          <cell r="B344" t="str">
            <v>066451</v>
          </cell>
          <cell r="C344" t="str">
            <v>Lenaken English</v>
          </cell>
          <cell r="D344" t="str">
            <v>ENG</v>
          </cell>
          <cell r="E344" t="str">
            <v>Government of Vanuatu</v>
          </cell>
          <cell r="F344" t="str">
            <v>Tanna</v>
          </cell>
          <cell r="G344" t="str">
            <v>Tafea</v>
          </cell>
          <cell r="H344" t="str">
            <v>0084982001</v>
          </cell>
          <cell r="I344" t="str">
            <v>LENAKEN PRIMARY SCHOOL</v>
          </cell>
          <cell r="J344" t="str">
            <v>PS</v>
          </cell>
          <cell r="K344" t="str">
            <v>Yes</v>
          </cell>
          <cell r="L344" t="str">
            <v xml:space="preserve">1 2 3 4 5 6 </v>
          </cell>
          <cell r="M344">
            <v>112</v>
          </cell>
          <cell r="N344">
            <v>8900</v>
          </cell>
          <cell r="O344">
            <v>996800</v>
          </cell>
          <cell r="P344">
            <v>299040</v>
          </cell>
          <cell r="Q344">
            <v>0</v>
          </cell>
          <cell r="R344">
            <v>299040</v>
          </cell>
          <cell r="S344">
            <v>299040</v>
          </cell>
        </row>
        <row r="345">
          <cell r="B345" t="str">
            <v>0664512</v>
          </cell>
          <cell r="C345" t="str">
            <v>Tawiak Primary School</v>
          </cell>
          <cell r="D345" t="str">
            <v>ENG</v>
          </cell>
          <cell r="E345" t="str">
            <v>Church (Government Assisted)</v>
          </cell>
          <cell r="F345" t="str">
            <v>Tanna</v>
          </cell>
          <cell r="G345" t="str">
            <v>Tafea</v>
          </cell>
          <cell r="H345" t="str">
            <v>0161543001</v>
          </cell>
          <cell r="I345" t="str">
            <v>TAWIAK PRIMARY SCHOOL</v>
          </cell>
          <cell r="J345" t="str">
            <v>PS</v>
          </cell>
          <cell r="K345" t="str">
            <v>No</v>
          </cell>
          <cell r="L345" t="str">
            <v xml:space="preserve">1 2 3 4 5 6 </v>
          </cell>
          <cell r="M345">
            <v>44</v>
          </cell>
          <cell r="N345">
            <v>8900</v>
          </cell>
          <cell r="O345">
            <v>391600</v>
          </cell>
          <cell r="P345">
            <v>117480</v>
          </cell>
          <cell r="Q345">
            <v>55000</v>
          </cell>
          <cell r="R345">
            <v>62480</v>
          </cell>
          <cell r="S345">
            <v>62480</v>
          </cell>
        </row>
        <row r="346">
          <cell r="B346" t="str">
            <v>066455</v>
          </cell>
          <cell r="C346" t="str">
            <v>Loukatai</v>
          </cell>
          <cell r="D346" t="str">
            <v>ENG</v>
          </cell>
          <cell r="E346" t="str">
            <v>Government of Vanuatu</v>
          </cell>
          <cell r="F346" t="str">
            <v>Tanna</v>
          </cell>
          <cell r="G346" t="str">
            <v>Tafea</v>
          </cell>
          <cell r="H346" t="str">
            <v>0084985001</v>
          </cell>
          <cell r="I346" t="str">
            <v>LOUKATAI PRIMARY SCHOOL</v>
          </cell>
          <cell r="J346" t="str">
            <v>PS</v>
          </cell>
          <cell r="K346" t="str">
            <v>No</v>
          </cell>
          <cell r="L346" t="str">
            <v xml:space="preserve">1 2 3 4 5 6 </v>
          </cell>
          <cell r="M346">
            <v>162</v>
          </cell>
          <cell r="N346">
            <v>8900</v>
          </cell>
          <cell r="O346">
            <v>1441800</v>
          </cell>
          <cell r="P346">
            <v>432540</v>
          </cell>
          <cell r="Q346">
            <v>0</v>
          </cell>
          <cell r="R346">
            <v>432540</v>
          </cell>
          <cell r="S346">
            <v>432540</v>
          </cell>
        </row>
        <row r="347">
          <cell r="B347" t="str">
            <v>066456</v>
          </cell>
          <cell r="C347" t="str">
            <v>Lounabil</v>
          </cell>
          <cell r="D347" t="str">
            <v>ENG</v>
          </cell>
          <cell r="E347" t="str">
            <v>Government of Vanuatu</v>
          </cell>
          <cell r="F347" t="str">
            <v>Tanna</v>
          </cell>
          <cell r="G347" t="str">
            <v>Tafea</v>
          </cell>
          <cell r="H347" t="str">
            <v>0084986001</v>
          </cell>
          <cell r="I347" t="str">
            <v>LOUNABIL PRIMARY SCHOOL</v>
          </cell>
          <cell r="J347" t="str">
            <v>PS</v>
          </cell>
          <cell r="K347" t="str">
            <v>No</v>
          </cell>
          <cell r="L347" t="str">
            <v xml:space="preserve">1 2 3 4 5 6 </v>
          </cell>
          <cell r="M347">
            <v>67</v>
          </cell>
          <cell r="N347">
            <v>8900</v>
          </cell>
          <cell r="O347">
            <v>596300</v>
          </cell>
          <cell r="P347">
            <v>178890</v>
          </cell>
          <cell r="Q347">
            <v>0</v>
          </cell>
          <cell r="R347">
            <v>178890</v>
          </cell>
          <cell r="S347">
            <v>178890</v>
          </cell>
        </row>
        <row r="348">
          <cell r="B348" t="str">
            <v>0664564</v>
          </cell>
          <cell r="C348" t="str">
            <v>NTM Kwansiwi PS</v>
          </cell>
          <cell r="D348" t="str">
            <v>ENG</v>
          </cell>
          <cell r="E348" t="str">
            <v>Government of Vanuatu</v>
          </cell>
          <cell r="F348" t="str">
            <v>Tanna</v>
          </cell>
          <cell r="G348" t="str">
            <v>Tafea</v>
          </cell>
          <cell r="H348" t="str">
            <v>0203053001</v>
          </cell>
          <cell r="I348" t="str">
            <v>NTM KWANSIWI PRIMARY SCHOOL</v>
          </cell>
          <cell r="J348" t="str">
            <v>PS</v>
          </cell>
          <cell r="K348" t="str">
            <v>No</v>
          </cell>
          <cell r="L348" t="str">
            <v xml:space="preserve">1 2 3 4 5 6 </v>
          </cell>
          <cell r="M348">
            <v>75</v>
          </cell>
          <cell r="N348">
            <v>8900</v>
          </cell>
          <cell r="O348">
            <v>667500</v>
          </cell>
          <cell r="P348">
            <v>200250</v>
          </cell>
          <cell r="Q348">
            <v>0</v>
          </cell>
          <cell r="R348">
            <v>200250</v>
          </cell>
          <cell r="S348">
            <v>200250</v>
          </cell>
        </row>
        <row r="349">
          <cell r="B349" t="str">
            <v>066457</v>
          </cell>
          <cell r="C349" t="str">
            <v>Lounahunu</v>
          </cell>
          <cell r="D349" t="str">
            <v>ENG</v>
          </cell>
          <cell r="E349" t="str">
            <v>Government of Vanuatu</v>
          </cell>
          <cell r="F349" t="str">
            <v>Tanna</v>
          </cell>
          <cell r="G349" t="str">
            <v>Tafea</v>
          </cell>
          <cell r="H349" t="str">
            <v>0084987001</v>
          </cell>
          <cell r="I349" t="str">
            <v>LOUNAHUNU PRIMARY SCHOOL</v>
          </cell>
          <cell r="J349" t="str">
            <v>PS</v>
          </cell>
          <cell r="K349" t="str">
            <v>No</v>
          </cell>
          <cell r="L349" t="str">
            <v xml:space="preserve">1 2 3 4 5 6 </v>
          </cell>
          <cell r="M349">
            <v>157</v>
          </cell>
          <cell r="N349">
            <v>8900</v>
          </cell>
          <cell r="O349">
            <v>1397300</v>
          </cell>
          <cell r="P349">
            <v>419190</v>
          </cell>
          <cell r="Q349">
            <v>0</v>
          </cell>
          <cell r="R349">
            <v>419190</v>
          </cell>
          <cell r="S349">
            <v>419190</v>
          </cell>
        </row>
        <row r="350">
          <cell r="B350" t="str">
            <v>0664573</v>
          </cell>
          <cell r="C350" t="str">
            <v>Lounapek Ruan</v>
          </cell>
          <cell r="D350" t="str">
            <v>ENG</v>
          </cell>
          <cell r="E350" t="str">
            <v>Government of Vanuatu</v>
          </cell>
          <cell r="F350" t="str">
            <v>Tanna</v>
          </cell>
          <cell r="G350" t="str">
            <v>Tafea</v>
          </cell>
          <cell r="H350" t="str">
            <v>0016936001</v>
          </cell>
          <cell r="I350" t="str">
            <v>TAFEA PEB</v>
          </cell>
          <cell r="J350" t="str">
            <v>PS</v>
          </cell>
          <cell r="K350" t="str">
            <v>No</v>
          </cell>
          <cell r="L350" t="str">
            <v xml:space="preserve">1 2 3 4 5 6 </v>
          </cell>
          <cell r="M350">
            <v>78</v>
          </cell>
          <cell r="N350">
            <v>8900</v>
          </cell>
          <cell r="O350">
            <v>694200</v>
          </cell>
          <cell r="P350">
            <v>208260</v>
          </cell>
          <cell r="Q350">
            <v>0</v>
          </cell>
          <cell r="R350">
            <v>208260</v>
          </cell>
          <cell r="S350">
            <v>208260</v>
          </cell>
        </row>
        <row r="351">
          <cell r="B351" t="str">
            <v>066458</v>
          </cell>
          <cell r="C351" t="str">
            <v>Lounapayou</v>
          </cell>
          <cell r="D351" t="str">
            <v>FRE</v>
          </cell>
          <cell r="E351" t="str">
            <v>Government of Vanuatu</v>
          </cell>
          <cell r="F351" t="str">
            <v>Tanna</v>
          </cell>
          <cell r="G351" t="str">
            <v>Tafea</v>
          </cell>
          <cell r="H351" t="str">
            <v>0084989001</v>
          </cell>
          <cell r="I351" t="str">
            <v>LOUNAPAYOU PRIMARY SCHOOL</v>
          </cell>
          <cell r="J351" t="str">
            <v>PS</v>
          </cell>
          <cell r="K351" t="str">
            <v>No</v>
          </cell>
          <cell r="L351" t="str">
            <v xml:space="preserve">1 2 3 4 5 6 </v>
          </cell>
          <cell r="M351">
            <v>62</v>
          </cell>
          <cell r="N351">
            <v>8900</v>
          </cell>
          <cell r="O351">
            <v>551800</v>
          </cell>
          <cell r="P351">
            <v>165540</v>
          </cell>
          <cell r="Q351">
            <v>0</v>
          </cell>
          <cell r="R351">
            <v>165540</v>
          </cell>
          <cell r="S351">
            <v>165540</v>
          </cell>
        </row>
        <row r="352">
          <cell r="B352" t="str">
            <v>066459</v>
          </cell>
          <cell r="C352" t="str">
            <v>Lounapkiko</v>
          </cell>
          <cell r="D352" t="str">
            <v>ENG</v>
          </cell>
          <cell r="E352" t="str">
            <v>Government of Vanuatu</v>
          </cell>
          <cell r="F352" t="str">
            <v>Tanna</v>
          </cell>
          <cell r="G352" t="str">
            <v>Tafea</v>
          </cell>
          <cell r="H352" t="str">
            <v>0085012001</v>
          </cell>
          <cell r="I352" t="str">
            <v>LOUNAPKIKO PRIMARY SCHOOL</v>
          </cell>
          <cell r="J352" t="str">
            <v>PS</v>
          </cell>
          <cell r="K352" t="str">
            <v>No</v>
          </cell>
          <cell r="L352" t="str">
            <v xml:space="preserve">1 2 3 4 5 6 </v>
          </cell>
          <cell r="M352">
            <v>169</v>
          </cell>
          <cell r="N352">
            <v>8900</v>
          </cell>
          <cell r="O352">
            <v>1504100</v>
          </cell>
          <cell r="P352">
            <v>451230</v>
          </cell>
          <cell r="Q352">
            <v>0</v>
          </cell>
          <cell r="R352">
            <v>451230</v>
          </cell>
          <cell r="S352">
            <v>451230</v>
          </cell>
        </row>
        <row r="353">
          <cell r="B353" t="str">
            <v>066461</v>
          </cell>
          <cell r="C353" t="str">
            <v>Lousula</v>
          </cell>
          <cell r="D353" t="str">
            <v>ENG</v>
          </cell>
          <cell r="E353" t="str">
            <v>Government of Vanuatu</v>
          </cell>
          <cell r="F353" t="str">
            <v>Tanna</v>
          </cell>
          <cell r="G353" t="str">
            <v>Tafea</v>
          </cell>
          <cell r="H353" t="str">
            <v>0084990001</v>
          </cell>
          <cell r="I353" t="str">
            <v>LOUSULA PRIMARY SCHOOL</v>
          </cell>
          <cell r="J353" t="str">
            <v>PS</v>
          </cell>
          <cell r="K353" t="str">
            <v>No</v>
          </cell>
          <cell r="L353" t="str">
            <v xml:space="preserve">1 2 3 4 5 6 </v>
          </cell>
          <cell r="M353">
            <v>18</v>
          </cell>
          <cell r="N353">
            <v>8900</v>
          </cell>
          <cell r="O353">
            <v>160200</v>
          </cell>
          <cell r="P353">
            <v>48060</v>
          </cell>
          <cell r="Q353">
            <v>5000</v>
          </cell>
          <cell r="R353">
            <v>43060</v>
          </cell>
          <cell r="S353">
            <v>43060</v>
          </cell>
        </row>
        <row r="354">
          <cell r="B354" t="str">
            <v>066462</v>
          </cell>
          <cell r="C354" t="str">
            <v>Lowanatom</v>
          </cell>
          <cell r="D354" t="str">
            <v>FRE</v>
          </cell>
          <cell r="E354" t="str">
            <v>Church (Government Assisted)</v>
          </cell>
          <cell r="F354" t="str">
            <v>Tanna</v>
          </cell>
          <cell r="G354" t="str">
            <v>Tafea</v>
          </cell>
          <cell r="H354" t="str">
            <v>0085030001</v>
          </cell>
          <cell r="I354" t="str">
            <v>LOWANATOM PRIMARY SCHOOL</v>
          </cell>
          <cell r="J354" t="str">
            <v>PS</v>
          </cell>
          <cell r="K354" t="str">
            <v>No</v>
          </cell>
          <cell r="L354" t="str">
            <v xml:space="preserve">1 2 3 4 5 6 </v>
          </cell>
          <cell r="M354">
            <v>140</v>
          </cell>
          <cell r="N354">
            <v>8900</v>
          </cell>
          <cell r="O354">
            <v>1246000</v>
          </cell>
          <cell r="P354">
            <v>373800</v>
          </cell>
          <cell r="Q354">
            <v>0</v>
          </cell>
          <cell r="R354">
            <v>373800</v>
          </cell>
          <cell r="S354">
            <v>373800</v>
          </cell>
        </row>
        <row r="355">
          <cell r="B355" t="str">
            <v>066464</v>
          </cell>
          <cell r="C355" t="str">
            <v>Lowieru</v>
          </cell>
          <cell r="D355" t="str">
            <v>FRE</v>
          </cell>
          <cell r="E355" t="str">
            <v>Government of Vanuatu</v>
          </cell>
          <cell r="F355" t="str">
            <v>Tanna</v>
          </cell>
          <cell r="G355" t="str">
            <v>Tafea</v>
          </cell>
          <cell r="H355" t="str">
            <v>0084992001</v>
          </cell>
          <cell r="I355" t="str">
            <v>LOWIERU PRIMARY SCHOOL</v>
          </cell>
          <cell r="J355" t="str">
            <v>PS</v>
          </cell>
          <cell r="K355" t="str">
            <v>No</v>
          </cell>
          <cell r="L355" t="str">
            <v xml:space="preserve">1 2 3 4 5 6 </v>
          </cell>
          <cell r="M355">
            <v>121</v>
          </cell>
          <cell r="N355">
            <v>8900</v>
          </cell>
          <cell r="O355">
            <v>1076900</v>
          </cell>
          <cell r="P355">
            <v>323070</v>
          </cell>
          <cell r="Q355">
            <v>0</v>
          </cell>
          <cell r="R355">
            <v>323070</v>
          </cell>
          <cell r="S355">
            <v>323070</v>
          </cell>
        </row>
        <row r="356">
          <cell r="B356" t="str">
            <v>066465</v>
          </cell>
          <cell r="C356" t="str">
            <v>Manuapen</v>
          </cell>
          <cell r="D356" t="str">
            <v>FRE</v>
          </cell>
          <cell r="E356" t="str">
            <v>Government of Vanuatu</v>
          </cell>
          <cell r="F356" t="str">
            <v>Tanna</v>
          </cell>
          <cell r="G356" t="str">
            <v>Tafea</v>
          </cell>
          <cell r="H356" t="str">
            <v>0084994001</v>
          </cell>
          <cell r="I356" t="str">
            <v>MANUAPEN PRIMARY SCHOOL</v>
          </cell>
          <cell r="J356" t="str">
            <v>PS</v>
          </cell>
          <cell r="K356" t="str">
            <v>No</v>
          </cell>
          <cell r="L356" t="str">
            <v xml:space="preserve">1 2 3 4 5 6 </v>
          </cell>
          <cell r="M356">
            <v>80</v>
          </cell>
          <cell r="N356">
            <v>8900</v>
          </cell>
          <cell r="O356">
            <v>712000</v>
          </cell>
          <cell r="P356">
            <v>213600</v>
          </cell>
          <cell r="Q356">
            <v>0</v>
          </cell>
          <cell r="R356">
            <v>213600</v>
          </cell>
          <cell r="S356">
            <v>213600</v>
          </cell>
        </row>
        <row r="357">
          <cell r="B357" t="str">
            <v>066470</v>
          </cell>
          <cell r="C357" t="str">
            <v>Louwanpakil</v>
          </cell>
          <cell r="D357" t="str">
            <v>ENG</v>
          </cell>
          <cell r="E357" t="str">
            <v>Church (Government Assisted)</v>
          </cell>
          <cell r="F357" t="str">
            <v>Tanna</v>
          </cell>
          <cell r="G357" t="str">
            <v>Tafea</v>
          </cell>
          <cell r="H357" t="str">
            <v>0210349001</v>
          </cell>
          <cell r="I357" t="str">
            <v>LOUWANPAKIL PRIMARY SCHOOL</v>
          </cell>
          <cell r="J357" t="str">
            <v>PS</v>
          </cell>
          <cell r="K357" t="str">
            <v>No</v>
          </cell>
          <cell r="L357" t="str">
            <v xml:space="preserve">1 2 3 4 5 6 </v>
          </cell>
          <cell r="M357">
            <v>52</v>
          </cell>
          <cell r="N357">
            <v>8900</v>
          </cell>
          <cell r="O357">
            <v>462800</v>
          </cell>
          <cell r="P357">
            <v>138840</v>
          </cell>
          <cell r="Q357">
            <v>0</v>
          </cell>
          <cell r="R357">
            <v>138840</v>
          </cell>
          <cell r="S357">
            <v>138840</v>
          </cell>
        </row>
        <row r="358">
          <cell r="B358" t="str">
            <v>066476</v>
          </cell>
          <cell r="C358" t="str">
            <v>Port Resolution</v>
          </cell>
          <cell r="D358" t="str">
            <v>ENG</v>
          </cell>
          <cell r="E358" t="str">
            <v>Government of Vanuatu</v>
          </cell>
          <cell r="F358" t="str">
            <v>Tanna</v>
          </cell>
          <cell r="G358" t="str">
            <v>Tafea</v>
          </cell>
          <cell r="H358" t="str">
            <v>0084997001</v>
          </cell>
          <cell r="I358" t="str">
            <v>PORT RESOLUTION PRIMARY SCHOOL</v>
          </cell>
          <cell r="J358" t="str">
            <v>PS</v>
          </cell>
          <cell r="K358" t="str">
            <v>No</v>
          </cell>
          <cell r="L358" t="str">
            <v xml:space="preserve">1 2 3 4 5 6 </v>
          </cell>
          <cell r="M358">
            <v>97</v>
          </cell>
          <cell r="N358">
            <v>8900</v>
          </cell>
          <cell r="O358">
            <v>863300</v>
          </cell>
          <cell r="P358">
            <v>258990</v>
          </cell>
          <cell r="Q358">
            <v>0</v>
          </cell>
          <cell r="R358">
            <v>258990</v>
          </cell>
          <cell r="S358">
            <v>258990</v>
          </cell>
        </row>
        <row r="359">
          <cell r="B359" t="str">
            <v>066480</v>
          </cell>
          <cell r="C359" t="str">
            <v>Tuhu</v>
          </cell>
          <cell r="D359" t="str">
            <v>ENG</v>
          </cell>
          <cell r="E359" t="str">
            <v>Government of Vanuatu</v>
          </cell>
          <cell r="F359" t="str">
            <v>Tanna</v>
          </cell>
          <cell r="G359" t="str">
            <v>Tafea</v>
          </cell>
          <cell r="H359" t="str">
            <v>0084998001</v>
          </cell>
          <cell r="I359" t="str">
            <v>TUHU PRIMARY SCHOOL</v>
          </cell>
          <cell r="J359" t="str">
            <v>PS</v>
          </cell>
          <cell r="K359" t="str">
            <v>No</v>
          </cell>
          <cell r="L359" t="str">
            <v xml:space="preserve">1 2 3 4 5 6 </v>
          </cell>
          <cell r="M359">
            <v>177</v>
          </cell>
          <cell r="N359">
            <v>8900</v>
          </cell>
          <cell r="O359">
            <v>1575300</v>
          </cell>
          <cell r="P359">
            <v>472590</v>
          </cell>
          <cell r="Q359">
            <v>0</v>
          </cell>
          <cell r="R359">
            <v>472590</v>
          </cell>
          <cell r="S359">
            <v>472590</v>
          </cell>
        </row>
        <row r="360">
          <cell r="B360" t="str">
            <v>066483</v>
          </cell>
          <cell r="C360" t="str">
            <v>Yapilmai</v>
          </cell>
          <cell r="D360" t="str">
            <v>FRE</v>
          </cell>
          <cell r="E360" t="str">
            <v>Government of Vanuatu</v>
          </cell>
          <cell r="F360" t="str">
            <v>Tanna</v>
          </cell>
          <cell r="G360" t="str">
            <v>Tafea</v>
          </cell>
          <cell r="H360" t="str">
            <v>0084999001</v>
          </cell>
          <cell r="I360" t="str">
            <v>YAPILMAI PRIMARY SCHOOL</v>
          </cell>
          <cell r="J360" t="str">
            <v>PS</v>
          </cell>
          <cell r="K360" t="str">
            <v>No</v>
          </cell>
          <cell r="L360" t="str">
            <v xml:space="preserve">1 2 3 4 5 6 </v>
          </cell>
          <cell r="M360">
            <v>214</v>
          </cell>
          <cell r="N360">
            <v>8900</v>
          </cell>
          <cell r="O360">
            <v>1904600</v>
          </cell>
          <cell r="P360">
            <v>571380</v>
          </cell>
          <cell r="Q360">
            <v>0</v>
          </cell>
          <cell r="R360">
            <v>571380</v>
          </cell>
          <cell r="S360">
            <v>571380</v>
          </cell>
        </row>
        <row r="361">
          <cell r="B361" t="str">
            <v>066491</v>
          </cell>
          <cell r="C361" t="str">
            <v>Day Spring</v>
          </cell>
          <cell r="D361" t="str">
            <v>ENG</v>
          </cell>
          <cell r="E361" t="str">
            <v>Government of Vanuatu</v>
          </cell>
          <cell r="F361" t="str">
            <v>Tanna</v>
          </cell>
          <cell r="G361" t="str">
            <v>Tafea</v>
          </cell>
          <cell r="H361" t="str">
            <v>0085005001</v>
          </cell>
          <cell r="I361" t="str">
            <v>DAY SPRING PRIMARY SCHOOL</v>
          </cell>
          <cell r="J361" t="str">
            <v>PS</v>
          </cell>
          <cell r="K361" t="str">
            <v>No</v>
          </cell>
          <cell r="L361" t="str">
            <v xml:space="preserve">1 2 3 4 5 6 </v>
          </cell>
          <cell r="M361">
            <v>89</v>
          </cell>
          <cell r="N361">
            <v>8900</v>
          </cell>
          <cell r="O361">
            <v>792100</v>
          </cell>
          <cell r="P361">
            <v>237630</v>
          </cell>
          <cell r="Q361">
            <v>0</v>
          </cell>
          <cell r="R361">
            <v>237630</v>
          </cell>
          <cell r="S361">
            <v>237630</v>
          </cell>
        </row>
        <row r="362">
          <cell r="B362" t="str">
            <v>066529</v>
          </cell>
          <cell r="C362" t="str">
            <v>Ishia</v>
          </cell>
          <cell r="D362" t="str">
            <v>ENG</v>
          </cell>
          <cell r="E362" t="str">
            <v>Government of Vanuatu</v>
          </cell>
          <cell r="F362" t="str">
            <v>Futuna</v>
          </cell>
          <cell r="G362" t="str">
            <v>Tafea</v>
          </cell>
          <cell r="H362" t="str">
            <v>0085007001</v>
          </cell>
          <cell r="I362" t="str">
            <v>ISHIA PRIMARY SCHOOL</v>
          </cell>
          <cell r="J362" t="str">
            <v>PS</v>
          </cell>
          <cell r="K362" t="str">
            <v>No</v>
          </cell>
          <cell r="L362" t="str">
            <v xml:space="preserve">1 2 3 4 5 6 </v>
          </cell>
          <cell r="M362">
            <v>130</v>
          </cell>
          <cell r="N362">
            <v>8900</v>
          </cell>
          <cell r="O362">
            <v>1157000</v>
          </cell>
          <cell r="P362">
            <v>347100</v>
          </cell>
          <cell r="Q362">
            <v>0</v>
          </cell>
          <cell r="R362">
            <v>347100</v>
          </cell>
          <cell r="S362">
            <v>347100</v>
          </cell>
        </row>
        <row r="363">
          <cell r="B363" t="str">
            <v>066701</v>
          </cell>
          <cell r="C363" t="str">
            <v>Analgauhat</v>
          </cell>
          <cell r="D363" t="str">
            <v>ENG</v>
          </cell>
          <cell r="E363" t="str">
            <v>Government of Vanuatu</v>
          </cell>
          <cell r="F363" t="str">
            <v>Aneityum</v>
          </cell>
          <cell r="G363" t="str">
            <v>Tafea</v>
          </cell>
          <cell r="H363" t="str">
            <v>0085008001</v>
          </cell>
          <cell r="I363" t="str">
            <v>ANALGAUHAT PRIMARY SCHOOL</v>
          </cell>
          <cell r="J363" t="str">
            <v>PS</v>
          </cell>
          <cell r="K363" t="str">
            <v>No</v>
          </cell>
          <cell r="L363" t="str">
            <v xml:space="preserve">1 2 3 4 5 6 </v>
          </cell>
          <cell r="M363">
            <v>177</v>
          </cell>
          <cell r="N363">
            <v>8900</v>
          </cell>
          <cell r="O363">
            <v>1575300</v>
          </cell>
          <cell r="P363">
            <v>472590</v>
          </cell>
          <cell r="Q363">
            <v>0</v>
          </cell>
          <cell r="R363">
            <v>472590</v>
          </cell>
          <cell r="S363">
            <v>472590</v>
          </cell>
        </row>
        <row r="364">
          <cell r="B364" t="str">
            <v>066781</v>
          </cell>
          <cell r="C364" t="str">
            <v>Umej</v>
          </cell>
          <cell r="D364" t="str">
            <v>FRE</v>
          </cell>
          <cell r="E364" t="str">
            <v>Church (Government Assisted)</v>
          </cell>
          <cell r="F364" t="str">
            <v>Aneityum</v>
          </cell>
          <cell r="G364" t="str">
            <v>Tafea</v>
          </cell>
          <cell r="H364" t="str">
            <v>0085126001</v>
          </cell>
          <cell r="I364" t="str">
            <v>UMEJ PRIMARY SCHOOL</v>
          </cell>
          <cell r="J364" t="str">
            <v>PS</v>
          </cell>
          <cell r="K364" t="str">
            <v>No</v>
          </cell>
          <cell r="L364" t="str">
            <v xml:space="preserve">1 2 3 4 5 6 </v>
          </cell>
          <cell r="M364">
            <v>61</v>
          </cell>
          <cell r="N364">
            <v>8900</v>
          </cell>
          <cell r="O364">
            <v>542900</v>
          </cell>
          <cell r="P364">
            <v>162870</v>
          </cell>
          <cell r="Q364">
            <v>0</v>
          </cell>
          <cell r="R364">
            <v>162870</v>
          </cell>
          <cell r="S364">
            <v>162870</v>
          </cell>
        </row>
        <row r="365">
          <cell r="B365" t="str">
            <v>022283</v>
          </cell>
          <cell r="C365" t="str">
            <v>Vusfongo Junior M.School</v>
          </cell>
          <cell r="D365" t="str">
            <v>ENG</v>
          </cell>
          <cell r="E365" t="str">
            <v>Church (Government Assisted)</v>
          </cell>
          <cell r="F365" t="str">
            <v>Santo</v>
          </cell>
          <cell r="G365" t="str">
            <v>Sanma</v>
          </cell>
          <cell r="H365" t="str">
            <v>0098407001</v>
          </cell>
          <cell r="I365" t="str">
            <v>VUSVONGO COMMUNITY PRIMARY SCHOOL</v>
          </cell>
          <cell r="J365" t="str">
            <v>PS</v>
          </cell>
          <cell r="K365" t="str">
            <v>No</v>
          </cell>
          <cell r="L365" t="str">
            <v xml:space="preserve">1 2 3 4 5 6 </v>
          </cell>
          <cell r="M365">
            <v>50</v>
          </cell>
          <cell r="N365">
            <v>8900</v>
          </cell>
          <cell r="O365">
            <v>445000</v>
          </cell>
          <cell r="P365">
            <v>133500</v>
          </cell>
          <cell r="Q365">
            <v>0</v>
          </cell>
          <cell r="R365">
            <v>133500</v>
          </cell>
          <cell r="S365">
            <v>133500</v>
          </cell>
        </row>
        <row r="366">
          <cell r="B366" t="str">
            <v>022244</v>
          </cell>
          <cell r="C366" t="str">
            <v>Vusiroro</v>
          </cell>
          <cell r="D366" t="str">
            <v>FRE</v>
          </cell>
          <cell r="E366" t="str">
            <v>Church (Government Assisted)</v>
          </cell>
          <cell r="F366" t="str">
            <v>Santo</v>
          </cell>
          <cell r="G366" t="str">
            <v>Sanma</v>
          </cell>
          <cell r="H366" t="str">
            <v>0084668001</v>
          </cell>
          <cell r="I366" t="str">
            <v>VUSIRORO PRIMARY SCHOOL</v>
          </cell>
          <cell r="J366" t="str">
            <v>PS</v>
          </cell>
          <cell r="K366" t="str">
            <v>No</v>
          </cell>
          <cell r="L366" t="str">
            <v xml:space="preserve">1 2 3 4 5 6 </v>
          </cell>
          <cell r="M366">
            <v>27</v>
          </cell>
          <cell r="N366">
            <v>8900</v>
          </cell>
          <cell r="O366">
            <v>240300</v>
          </cell>
          <cell r="P366">
            <v>72090</v>
          </cell>
          <cell r="Q366">
            <v>0</v>
          </cell>
          <cell r="R366">
            <v>72090</v>
          </cell>
          <cell r="S366">
            <v>72090</v>
          </cell>
        </row>
        <row r="367">
          <cell r="B367" t="str">
            <v>022278</v>
          </cell>
          <cell r="C367" t="str">
            <v>Winsao</v>
          </cell>
          <cell r="D367" t="str">
            <v>ENG</v>
          </cell>
          <cell r="E367" t="str">
            <v>Government of Vanuatu</v>
          </cell>
          <cell r="F367" t="str">
            <v>Santo</v>
          </cell>
          <cell r="G367" t="str">
            <v>Sanma</v>
          </cell>
          <cell r="H367" t="str">
            <v>0098397001</v>
          </cell>
          <cell r="I367" t="str">
            <v>WINSAO PRIMARY SCHOOL</v>
          </cell>
          <cell r="J367" t="str">
            <v>PS</v>
          </cell>
          <cell r="K367" t="str">
            <v>No</v>
          </cell>
          <cell r="L367" t="str">
            <v xml:space="preserve">1 2 3 4 5 6 </v>
          </cell>
          <cell r="M367">
            <v>32</v>
          </cell>
          <cell r="N367">
            <v>8900</v>
          </cell>
          <cell r="O367">
            <v>284800</v>
          </cell>
          <cell r="P367">
            <v>85440</v>
          </cell>
          <cell r="Q367">
            <v>0</v>
          </cell>
          <cell r="R367">
            <v>85440</v>
          </cell>
          <cell r="S367">
            <v>85440</v>
          </cell>
        </row>
      </sheetData>
      <sheetData sheetId="2">
        <row r="12">
          <cell r="B12" t="str">
            <v>011003</v>
          </cell>
          <cell r="C12" t="str">
            <v>Bagavegug</v>
          </cell>
          <cell r="D12" t="str">
            <v>ENG</v>
          </cell>
          <cell r="E12" t="str">
            <v>Government of Vanuatu</v>
          </cell>
          <cell r="F12" t="str">
            <v>Toga</v>
          </cell>
          <cell r="G12" t="str">
            <v>Torba</v>
          </cell>
          <cell r="H12" t="str">
            <v>0084577001</v>
          </cell>
          <cell r="I12" t="str">
            <v>BAKAVEGUG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96</v>
          </cell>
          <cell r="N12">
            <v>8900</v>
          </cell>
          <cell r="O12">
            <v>854400</v>
          </cell>
          <cell r="P12">
            <v>256320</v>
          </cell>
          <cell r="R12">
            <v>256320</v>
          </cell>
          <cell r="S12">
            <v>0</v>
          </cell>
          <cell r="T12">
            <v>256320</v>
          </cell>
          <cell r="U12">
            <v>256320</v>
          </cell>
        </row>
        <row r="13">
          <cell r="B13" t="str">
            <v>010401</v>
          </cell>
          <cell r="C13" t="str">
            <v>Baldwin Lonsdale Memorial (BLMS)</v>
          </cell>
          <cell r="D13" t="str">
            <v>ENG</v>
          </cell>
          <cell r="E13" t="str">
            <v>Government of Vanuatu</v>
          </cell>
          <cell r="F13" t="str">
            <v>Vanua Lava</v>
          </cell>
          <cell r="G13" t="str">
            <v>Torba</v>
          </cell>
          <cell r="H13" t="str">
            <v>0084581001</v>
          </cell>
          <cell r="I13" t="str">
            <v>AREP PRIMARY SCHOOL</v>
          </cell>
          <cell r="J13" t="str">
            <v>PS</v>
          </cell>
          <cell r="K13" t="str">
            <v>Yes</v>
          </cell>
          <cell r="L13" t="str">
            <v xml:space="preserve">1 2 3 4 5 6 </v>
          </cell>
          <cell r="M13">
            <v>120</v>
          </cell>
          <cell r="N13">
            <v>8900</v>
          </cell>
          <cell r="O13">
            <v>1068000</v>
          </cell>
          <cell r="P13">
            <v>320400</v>
          </cell>
          <cell r="R13">
            <v>320400</v>
          </cell>
          <cell r="S13">
            <v>0</v>
          </cell>
          <cell r="T13">
            <v>320400</v>
          </cell>
          <cell r="U13">
            <v>320400</v>
          </cell>
        </row>
        <row r="14">
          <cell r="B14" t="str">
            <v>0104095</v>
          </cell>
          <cell r="C14" t="str">
            <v>Ecole Primaire de Baldwin Lonsdale Memorial (BLMS)</v>
          </cell>
          <cell r="D14" t="str">
            <v>FRE</v>
          </cell>
          <cell r="E14" t="str">
            <v>Government of Vanuatu</v>
          </cell>
          <cell r="F14" t="str">
            <v>Vanua Lava</v>
          </cell>
          <cell r="G14" t="str">
            <v>Torba</v>
          </cell>
          <cell r="H14" t="str">
            <v>0084581001</v>
          </cell>
          <cell r="I14" t="str">
            <v>AREP PRIMARY SCHOOL</v>
          </cell>
          <cell r="J14" t="str">
            <v>PS</v>
          </cell>
          <cell r="K14" t="str">
            <v>Yes</v>
          </cell>
          <cell r="L14" t="str">
            <v xml:space="preserve">1 2 3 4 5 6 </v>
          </cell>
          <cell r="M14">
            <v>68</v>
          </cell>
          <cell r="N14">
            <v>8900</v>
          </cell>
          <cell r="O14">
            <v>605200</v>
          </cell>
          <cell r="P14">
            <v>181560</v>
          </cell>
          <cell r="R14">
            <v>181560</v>
          </cell>
          <cell r="S14">
            <v>0</v>
          </cell>
          <cell r="T14">
            <v>181560</v>
          </cell>
          <cell r="U14">
            <v>181560</v>
          </cell>
        </row>
        <row r="15">
          <cell r="B15" t="str">
            <v>010106</v>
          </cell>
          <cell r="C15" t="str">
            <v>Losalava</v>
          </cell>
          <cell r="D15" t="str">
            <v>ENG</v>
          </cell>
          <cell r="E15" t="str">
            <v>Church (Government Assisted)</v>
          </cell>
          <cell r="F15" t="str">
            <v>Gaua</v>
          </cell>
          <cell r="G15" t="str">
            <v>Torba</v>
          </cell>
          <cell r="H15" t="str">
            <v>0084559001</v>
          </cell>
          <cell r="I15" t="str">
            <v>LOSOLAVA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159</v>
          </cell>
          <cell r="N15">
            <v>8900</v>
          </cell>
          <cell r="O15">
            <v>1415100</v>
          </cell>
          <cell r="P15">
            <v>424530</v>
          </cell>
          <cell r="R15">
            <v>424530</v>
          </cell>
          <cell r="S15">
            <v>0</v>
          </cell>
          <cell r="T15">
            <v>424530</v>
          </cell>
          <cell r="U15">
            <v>424530</v>
          </cell>
        </row>
        <row r="16">
          <cell r="B16" t="str">
            <v>010308</v>
          </cell>
          <cell r="C16" t="str">
            <v>Nergar</v>
          </cell>
          <cell r="D16" t="str">
            <v>FRE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0084565001</v>
          </cell>
          <cell r="I16" t="str">
            <v>NEGAR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50</v>
          </cell>
          <cell r="N16">
            <v>8900</v>
          </cell>
          <cell r="O16">
            <v>445000</v>
          </cell>
          <cell r="P16">
            <v>133500</v>
          </cell>
          <cell r="R16">
            <v>133500</v>
          </cell>
          <cell r="S16">
            <v>0</v>
          </cell>
          <cell r="T16">
            <v>133500</v>
          </cell>
          <cell r="U16">
            <v>133500</v>
          </cell>
        </row>
        <row r="17">
          <cell r="B17" t="str">
            <v>011110</v>
          </cell>
          <cell r="C17" t="str">
            <v>Robin Memorial</v>
          </cell>
          <cell r="D17" t="str">
            <v>ENG</v>
          </cell>
          <cell r="E17" t="str">
            <v>Church (Government Assisted)</v>
          </cell>
          <cell r="F17" t="str">
            <v>Loh</v>
          </cell>
          <cell r="G17" t="str">
            <v>Torba</v>
          </cell>
          <cell r="H17" t="str">
            <v>0084578001</v>
          </cell>
          <cell r="I17" t="str">
            <v>ROBIN PRIMARY SCHOOL</v>
          </cell>
          <cell r="J17" t="str">
            <v>PS</v>
          </cell>
          <cell r="K17" t="str">
            <v>No</v>
          </cell>
          <cell r="L17" t="str">
            <v xml:space="preserve">1 2 3 4 5 6 7 8 </v>
          </cell>
          <cell r="M17">
            <v>63</v>
          </cell>
          <cell r="N17">
            <v>8900</v>
          </cell>
          <cell r="O17">
            <v>560700</v>
          </cell>
          <cell r="P17">
            <v>168210</v>
          </cell>
          <cell r="R17">
            <v>168210</v>
          </cell>
          <cell r="S17">
            <v>0</v>
          </cell>
          <cell r="T17">
            <v>168210</v>
          </cell>
          <cell r="U17">
            <v>168210</v>
          </cell>
        </row>
        <row r="18">
          <cell r="B18" t="str">
            <v>010411</v>
          </cell>
          <cell r="C18" t="str">
            <v>Sanlang</v>
          </cell>
          <cell r="D18" t="str">
            <v>ENG</v>
          </cell>
          <cell r="E18" t="str">
            <v>Church (Government Assisted)</v>
          </cell>
          <cell r="F18" t="str">
            <v>Vanua Lava</v>
          </cell>
          <cell r="G18" t="str">
            <v>Torba</v>
          </cell>
          <cell r="H18" t="str">
            <v>0084569001</v>
          </cell>
          <cell r="I18" t="str">
            <v>SANLANG PRIMARY SCHOOL</v>
          </cell>
          <cell r="J18" t="str">
            <v>PS</v>
          </cell>
          <cell r="K18" t="str">
            <v>No</v>
          </cell>
          <cell r="L18" t="str">
            <v xml:space="preserve">1 2 3 4 5 6 7 8 </v>
          </cell>
          <cell r="M18">
            <v>167</v>
          </cell>
          <cell r="N18">
            <v>8900</v>
          </cell>
          <cell r="O18">
            <v>1486300</v>
          </cell>
          <cell r="P18">
            <v>445890</v>
          </cell>
          <cell r="R18">
            <v>445890</v>
          </cell>
          <cell r="S18">
            <v>0</v>
          </cell>
          <cell r="T18">
            <v>445890</v>
          </cell>
          <cell r="U18">
            <v>445890</v>
          </cell>
        </row>
        <row r="19">
          <cell r="B19" t="str">
            <v>010113</v>
          </cell>
          <cell r="C19" t="str">
            <v>Sarantar</v>
          </cell>
          <cell r="D19" t="str">
            <v>ENG</v>
          </cell>
          <cell r="E19" t="str">
            <v>Government of Vanuatu</v>
          </cell>
          <cell r="F19" t="str">
            <v>Gaua</v>
          </cell>
          <cell r="G19" t="str">
            <v>Torba</v>
          </cell>
          <cell r="H19" t="str">
            <v>0084561001</v>
          </cell>
          <cell r="I19" t="str">
            <v>SARANTAR PRIMARY SCHOOL</v>
          </cell>
          <cell r="J19" t="str">
            <v>PS</v>
          </cell>
          <cell r="K19" t="str">
            <v>No</v>
          </cell>
          <cell r="L19" t="str">
            <v xml:space="preserve">1 2 3 4 5 6 </v>
          </cell>
          <cell r="M19">
            <v>55</v>
          </cell>
          <cell r="N19">
            <v>8900</v>
          </cell>
          <cell r="O19">
            <v>489500</v>
          </cell>
          <cell r="P19">
            <v>146850</v>
          </cell>
          <cell r="R19">
            <v>146850</v>
          </cell>
          <cell r="S19">
            <v>0</v>
          </cell>
          <cell r="T19">
            <v>146850</v>
          </cell>
          <cell r="U19">
            <v>146850</v>
          </cell>
        </row>
        <row r="20">
          <cell r="B20" t="str">
            <v>010914</v>
          </cell>
          <cell r="C20" t="str">
            <v>Shelil</v>
          </cell>
          <cell r="D20" t="str">
            <v>ENG</v>
          </cell>
          <cell r="E20" t="str">
            <v>Government of Vanuatu</v>
          </cell>
          <cell r="F20" t="str">
            <v>Ureparapara</v>
          </cell>
          <cell r="G20" t="str">
            <v>Torba</v>
          </cell>
          <cell r="H20" t="str">
            <v>0084575001</v>
          </cell>
          <cell r="I20" t="str">
            <v>SHELIL PRIMARY SCHOOL</v>
          </cell>
          <cell r="J20" t="str">
            <v>PS</v>
          </cell>
          <cell r="K20" t="str">
            <v>No</v>
          </cell>
          <cell r="L20" t="str">
            <v xml:space="preserve">1 2 3 4 5 6 </v>
          </cell>
          <cell r="M20">
            <v>37</v>
          </cell>
          <cell r="N20">
            <v>8900</v>
          </cell>
          <cell r="O20">
            <v>329300</v>
          </cell>
          <cell r="P20">
            <v>98790</v>
          </cell>
          <cell r="R20">
            <v>98790</v>
          </cell>
          <cell r="S20">
            <v>0</v>
          </cell>
          <cell r="T20">
            <v>98790</v>
          </cell>
          <cell r="U20">
            <v>98790</v>
          </cell>
        </row>
        <row r="21">
          <cell r="B21" t="str">
            <v>010915</v>
          </cell>
          <cell r="C21" t="str">
            <v>Shem Rolley</v>
          </cell>
          <cell r="D21" t="str">
            <v>ENG</v>
          </cell>
          <cell r="E21" t="str">
            <v>Church (Government Assisted)</v>
          </cell>
          <cell r="F21" t="str">
            <v>Ureparapara</v>
          </cell>
          <cell r="G21" t="str">
            <v>Torba</v>
          </cell>
          <cell r="H21" t="str">
            <v>0084576001</v>
          </cell>
          <cell r="I21" t="str">
            <v>SHEM ROLLEY PRIMARY SCHOOL</v>
          </cell>
          <cell r="J21" t="str">
            <v>PS</v>
          </cell>
          <cell r="K21" t="str">
            <v>No</v>
          </cell>
          <cell r="L21" t="str">
            <v xml:space="preserve">1 2 3 4 5 6 </v>
          </cell>
          <cell r="M21">
            <v>44</v>
          </cell>
          <cell r="N21">
            <v>8900</v>
          </cell>
          <cell r="O21">
            <v>391600</v>
          </cell>
          <cell r="P21">
            <v>117480</v>
          </cell>
          <cell r="R21">
            <v>117480</v>
          </cell>
          <cell r="S21">
            <v>0</v>
          </cell>
          <cell r="T21">
            <v>117480</v>
          </cell>
          <cell r="U21">
            <v>117480</v>
          </cell>
        </row>
        <row r="22">
          <cell r="B22" t="str">
            <v>010121</v>
          </cell>
          <cell r="C22" t="str">
            <v>Silva Memorial (Vales)</v>
          </cell>
          <cell r="D22" t="str">
            <v>ENG</v>
          </cell>
          <cell r="E22" t="str">
            <v>Government of Vanuatu</v>
          </cell>
          <cell r="F22" t="str">
            <v>Gaua</v>
          </cell>
          <cell r="G22" t="str">
            <v>Torba</v>
          </cell>
          <cell r="H22" t="str">
            <v>0084563001</v>
          </cell>
          <cell r="I22" t="str">
            <v>VALES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65</v>
          </cell>
          <cell r="N22">
            <v>8900</v>
          </cell>
          <cell r="O22">
            <v>578500</v>
          </cell>
          <cell r="P22">
            <v>173550</v>
          </cell>
          <cell r="R22">
            <v>173550</v>
          </cell>
          <cell r="S22">
            <v>0</v>
          </cell>
          <cell r="T22">
            <v>173550</v>
          </cell>
          <cell r="U22">
            <v>173550</v>
          </cell>
        </row>
        <row r="23">
          <cell r="B23" t="str">
            <v>010316</v>
          </cell>
          <cell r="C23" t="str">
            <v>Tasvare</v>
          </cell>
          <cell r="D23" t="str">
            <v>ENG</v>
          </cell>
          <cell r="E23" t="str">
            <v>Government of Vanuatu</v>
          </cell>
          <cell r="F23" t="str">
            <v>Mere Lava</v>
          </cell>
          <cell r="G23" t="str">
            <v>Torba</v>
          </cell>
          <cell r="H23" t="str">
            <v>0084567001</v>
          </cell>
          <cell r="I23" t="str">
            <v>TASVARE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37</v>
          </cell>
          <cell r="N23">
            <v>8900</v>
          </cell>
          <cell r="O23">
            <v>329300</v>
          </cell>
          <cell r="P23">
            <v>98790</v>
          </cell>
          <cell r="R23">
            <v>98790</v>
          </cell>
          <cell r="S23">
            <v>0</v>
          </cell>
          <cell r="T23">
            <v>98790</v>
          </cell>
          <cell r="U23">
            <v>98790</v>
          </cell>
        </row>
        <row r="24">
          <cell r="B24" t="str">
            <v>010517</v>
          </cell>
          <cell r="C24" t="str">
            <v>Telhei</v>
          </cell>
          <cell r="D24" t="str">
            <v>ENG</v>
          </cell>
          <cell r="E24" t="str">
            <v>Church (Government Assisted)</v>
          </cell>
          <cell r="F24" t="str">
            <v>Mota Lava</v>
          </cell>
          <cell r="G24" t="str">
            <v>Torba</v>
          </cell>
          <cell r="H24" t="str">
            <v>0084572001</v>
          </cell>
          <cell r="I24" t="str">
            <v>TELHEI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190</v>
          </cell>
          <cell r="N24">
            <v>8900</v>
          </cell>
          <cell r="O24">
            <v>1691000</v>
          </cell>
          <cell r="P24">
            <v>507300</v>
          </cell>
          <cell r="R24">
            <v>507300</v>
          </cell>
          <cell r="S24">
            <v>0</v>
          </cell>
          <cell r="T24">
            <v>507300</v>
          </cell>
          <cell r="U24">
            <v>507300</v>
          </cell>
        </row>
        <row r="25">
          <cell r="B25" t="str">
            <v>022101</v>
          </cell>
          <cell r="C25" t="str">
            <v>Alowaru</v>
          </cell>
          <cell r="D25" t="str">
            <v>ENG</v>
          </cell>
          <cell r="E25" t="str">
            <v>Government of Vanuatu</v>
          </cell>
          <cell r="F25" t="str">
            <v>Malo</v>
          </cell>
          <cell r="G25" t="str">
            <v>Sanma</v>
          </cell>
          <cell r="H25" t="str">
            <v>0084590001</v>
          </cell>
          <cell r="I25" t="str">
            <v>ALOWARU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65</v>
          </cell>
          <cell r="N25">
            <v>8900</v>
          </cell>
          <cell r="O25">
            <v>578500</v>
          </cell>
          <cell r="P25">
            <v>173550</v>
          </cell>
          <cell r="R25">
            <v>173550</v>
          </cell>
          <cell r="S25">
            <v>0</v>
          </cell>
          <cell r="T25">
            <v>173550</v>
          </cell>
          <cell r="U25">
            <v>173550</v>
          </cell>
        </row>
        <row r="26">
          <cell r="B26" t="str">
            <v>022102</v>
          </cell>
          <cell r="C26" t="str">
            <v>Amapelau/Mati</v>
          </cell>
          <cell r="D26" t="str">
            <v>ENG</v>
          </cell>
          <cell r="E26" t="str">
            <v>Church (Government Assisted)</v>
          </cell>
          <cell r="F26" t="str">
            <v>Malo</v>
          </cell>
          <cell r="G26" t="str">
            <v>Sanma</v>
          </cell>
          <cell r="H26" t="str">
            <v>0091201001</v>
          </cell>
          <cell r="I26" t="str">
            <v>AMAPELAO PRIMARY SCHOOL</v>
          </cell>
          <cell r="J26" t="str">
            <v>PS</v>
          </cell>
          <cell r="K26" t="str">
            <v>No</v>
          </cell>
          <cell r="L26" t="str">
            <v xml:space="preserve">1 2 3 4 5 6 7 8 </v>
          </cell>
          <cell r="M26">
            <v>82</v>
          </cell>
          <cell r="N26">
            <v>8900</v>
          </cell>
          <cell r="O26">
            <v>729800</v>
          </cell>
          <cell r="P26">
            <v>218940</v>
          </cell>
          <cell r="R26">
            <v>218940</v>
          </cell>
          <cell r="S26">
            <v>0</v>
          </cell>
          <cell r="T26">
            <v>218940</v>
          </cell>
          <cell r="U26">
            <v>218940</v>
          </cell>
        </row>
        <row r="27">
          <cell r="B27" t="str">
            <v>0221501</v>
          </cell>
          <cell r="C27" t="str">
            <v>Ambakura</v>
          </cell>
          <cell r="D27" t="str">
            <v>FRE</v>
          </cell>
          <cell r="E27" t="str">
            <v>Government of Vanuatu</v>
          </cell>
          <cell r="F27" t="str">
            <v>Malo</v>
          </cell>
          <cell r="G27" t="str">
            <v>Sanma</v>
          </cell>
          <cell r="H27" t="str">
            <v>0098422001</v>
          </cell>
          <cell r="I27" t="str">
            <v>AMBAKURA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29</v>
          </cell>
          <cell r="N27">
            <v>8900</v>
          </cell>
          <cell r="O27">
            <v>258100</v>
          </cell>
          <cell r="P27">
            <v>77430</v>
          </cell>
          <cell r="R27">
            <v>77430</v>
          </cell>
          <cell r="S27">
            <v>0</v>
          </cell>
          <cell r="T27">
            <v>77430</v>
          </cell>
          <cell r="U27">
            <v>77430</v>
          </cell>
        </row>
        <row r="28">
          <cell r="B28" t="str">
            <v>022103</v>
          </cell>
          <cell r="C28" t="str">
            <v>Avunatari Primary</v>
          </cell>
          <cell r="D28" t="str">
            <v>ENG</v>
          </cell>
          <cell r="E28" t="str">
            <v>Government of Vanuatu</v>
          </cell>
          <cell r="F28" t="str">
            <v>Malo</v>
          </cell>
          <cell r="G28" t="str">
            <v>Sanma</v>
          </cell>
          <cell r="H28" t="str">
            <v>0084591001</v>
          </cell>
          <cell r="I28" t="str">
            <v>AVUNATARI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150</v>
          </cell>
          <cell r="N28">
            <v>8900</v>
          </cell>
          <cell r="O28">
            <v>1335000</v>
          </cell>
          <cell r="P28">
            <v>400500</v>
          </cell>
          <cell r="R28">
            <v>400500</v>
          </cell>
          <cell r="S28">
            <v>0</v>
          </cell>
          <cell r="T28">
            <v>400500</v>
          </cell>
          <cell r="U28">
            <v>400500</v>
          </cell>
        </row>
        <row r="29">
          <cell r="B29" t="str">
            <v>022204</v>
          </cell>
          <cell r="C29" t="str">
            <v>Balon Primary</v>
          </cell>
          <cell r="D29" t="str">
            <v>ENG</v>
          </cell>
          <cell r="E29" t="str">
            <v>Government of Vanuatu</v>
          </cell>
          <cell r="F29" t="str">
            <v>Santo</v>
          </cell>
          <cell r="G29" t="str">
            <v>Sanma</v>
          </cell>
          <cell r="H29" t="str">
            <v>0084597001</v>
          </cell>
          <cell r="I29" t="str">
            <v>BALON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129</v>
          </cell>
          <cell r="N29">
            <v>8900</v>
          </cell>
          <cell r="O29">
            <v>1148100</v>
          </cell>
          <cell r="P29">
            <v>344430</v>
          </cell>
          <cell r="R29">
            <v>344430</v>
          </cell>
          <cell r="S29">
            <v>0</v>
          </cell>
          <cell r="T29">
            <v>344430</v>
          </cell>
          <cell r="U29">
            <v>344430</v>
          </cell>
        </row>
        <row r="30">
          <cell r="B30" t="str">
            <v>022106</v>
          </cell>
          <cell r="C30" t="str">
            <v>Banaviti Primary</v>
          </cell>
          <cell r="D30" t="str">
            <v>ENG</v>
          </cell>
          <cell r="E30" t="str">
            <v>Government of Vanuatu</v>
          </cell>
          <cell r="F30" t="str">
            <v>Malo</v>
          </cell>
          <cell r="G30" t="str">
            <v>Sanma</v>
          </cell>
          <cell r="H30" t="str">
            <v>0084592001</v>
          </cell>
          <cell r="I30" t="str">
            <v>BANAVITI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119</v>
          </cell>
          <cell r="N30">
            <v>8900</v>
          </cell>
          <cell r="O30">
            <v>1059100</v>
          </cell>
          <cell r="P30">
            <v>317730</v>
          </cell>
          <cell r="R30">
            <v>317730</v>
          </cell>
          <cell r="S30">
            <v>0</v>
          </cell>
          <cell r="T30">
            <v>317730</v>
          </cell>
          <cell r="U30">
            <v>317730</v>
          </cell>
        </row>
        <row r="31">
          <cell r="B31" t="str">
            <v>022205</v>
          </cell>
          <cell r="C31" t="str">
            <v>Banban Primary</v>
          </cell>
          <cell r="D31" t="str">
            <v>ENG</v>
          </cell>
          <cell r="E31" t="str">
            <v>Government of Vanuatu</v>
          </cell>
          <cell r="F31" t="str">
            <v>Santo</v>
          </cell>
          <cell r="G31" t="str">
            <v>Sanma</v>
          </cell>
          <cell r="H31" t="str">
            <v>0084598001</v>
          </cell>
          <cell r="I31" t="str">
            <v>BANBAN PRIMARY SCHOOL</v>
          </cell>
          <cell r="J31" t="str">
            <v>PS</v>
          </cell>
          <cell r="K31" t="str">
            <v>No</v>
          </cell>
          <cell r="L31" t="str">
            <v xml:space="preserve">1 2 3 4 5 6 7 8 </v>
          </cell>
          <cell r="M31">
            <v>556</v>
          </cell>
          <cell r="N31">
            <v>8900</v>
          </cell>
          <cell r="O31">
            <v>4948400</v>
          </cell>
          <cell r="P31">
            <v>1484520</v>
          </cell>
          <cell r="R31">
            <v>1484520</v>
          </cell>
          <cell r="S31">
            <v>0</v>
          </cell>
          <cell r="T31">
            <v>1484520</v>
          </cell>
          <cell r="U31">
            <v>1484520</v>
          </cell>
        </row>
        <row r="32">
          <cell r="B32" t="str">
            <v>0222568</v>
          </cell>
          <cell r="C32" t="str">
            <v>Bene (Pacific Island) Christian Community</v>
          </cell>
          <cell r="D32" t="str">
            <v>ENG</v>
          </cell>
          <cell r="E32" t="str">
            <v>Government of Vanuatu</v>
          </cell>
          <cell r="F32" t="str">
            <v>Santo</v>
          </cell>
          <cell r="G32" t="str">
            <v>Sanma</v>
          </cell>
          <cell r="H32" t="str">
            <v>020138001</v>
          </cell>
          <cell r="J32" t="str">
            <v>PS</v>
          </cell>
          <cell r="K32" t="str">
            <v>No</v>
          </cell>
          <cell r="L32" t="str">
            <v xml:space="preserve">1 2 3 4 5 6 </v>
          </cell>
          <cell r="M32">
            <v>74</v>
          </cell>
          <cell r="N32">
            <v>8900</v>
          </cell>
          <cell r="O32">
            <v>658600</v>
          </cell>
          <cell r="P32">
            <v>197580</v>
          </cell>
          <cell r="R32">
            <v>197580</v>
          </cell>
          <cell r="S32">
            <v>0</v>
          </cell>
          <cell r="T32">
            <v>197580</v>
          </cell>
          <cell r="U32">
            <v>197580</v>
          </cell>
        </row>
        <row r="33">
          <cell r="B33" t="str">
            <v>022007</v>
          </cell>
          <cell r="C33" t="str">
            <v>Bernier Bay Primary</v>
          </cell>
          <cell r="D33" t="str">
            <v>ENG</v>
          </cell>
          <cell r="E33" t="str">
            <v>Government of Vanuatu</v>
          </cell>
          <cell r="F33" t="str">
            <v>Aore</v>
          </cell>
          <cell r="G33" t="str">
            <v>Sanma</v>
          </cell>
          <cell r="H33" t="str">
            <v>0084642001</v>
          </cell>
          <cell r="I33" t="str">
            <v>BERNIER BAY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51</v>
          </cell>
          <cell r="N33">
            <v>8900</v>
          </cell>
          <cell r="O33">
            <v>453900</v>
          </cell>
          <cell r="P33">
            <v>136170</v>
          </cell>
          <cell r="R33">
            <v>136170</v>
          </cell>
          <cell r="S33">
            <v>0</v>
          </cell>
          <cell r="T33">
            <v>136170</v>
          </cell>
          <cell r="U33">
            <v>136170</v>
          </cell>
        </row>
        <row r="34">
          <cell r="B34" t="str">
            <v>TLS37</v>
          </cell>
          <cell r="C34" t="str">
            <v>Bombua Primary</v>
          </cell>
          <cell r="D34" t="str">
            <v>ENG</v>
          </cell>
          <cell r="E34" t="str">
            <v>Government of Vanuatu</v>
          </cell>
          <cell r="F34" t="str">
            <v>Santo</v>
          </cell>
          <cell r="G34" t="str">
            <v>Sanma</v>
          </cell>
          <cell r="H34" t="str">
            <v>0186772001</v>
          </cell>
          <cell r="I34" t="str">
            <v>BOMBUA SECONDARY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218</v>
          </cell>
          <cell r="N34">
            <v>8900</v>
          </cell>
          <cell r="O34">
            <v>1940200</v>
          </cell>
          <cell r="P34">
            <v>582060</v>
          </cell>
          <cell r="R34">
            <v>582060</v>
          </cell>
          <cell r="S34">
            <v>0</v>
          </cell>
          <cell r="T34">
            <v>582060</v>
          </cell>
          <cell r="U34">
            <v>582060</v>
          </cell>
        </row>
        <row r="35">
          <cell r="B35" t="str">
            <v>022209</v>
          </cell>
          <cell r="C35" t="str">
            <v>Butmas</v>
          </cell>
          <cell r="D35" t="str">
            <v>FRE</v>
          </cell>
          <cell r="E35" t="str">
            <v>Government of Vanuatu</v>
          </cell>
          <cell r="F35" t="str">
            <v>Santo</v>
          </cell>
          <cell r="G35" t="str">
            <v>Sanma</v>
          </cell>
          <cell r="H35" t="str">
            <v>0084600001</v>
          </cell>
          <cell r="I35" t="str">
            <v>BUTMAS PRIMARY SCHOOL</v>
          </cell>
          <cell r="J35" t="str">
            <v>PS</v>
          </cell>
          <cell r="K35" t="str">
            <v>No</v>
          </cell>
          <cell r="L35" t="str">
            <v xml:space="preserve">1 2 3 4 5 6 </v>
          </cell>
          <cell r="M35">
            <v>64</v>
          </cell>
          <cell r="N35">
            <v>8900</v>
          </cell>
          <cell r="O35">
            <v>569600</v>
          </cell>
          <cell r="P35">
            <v>170880</v>
          </cell>
          <cell r="R35">
            <v>170880</v>
          </cell>
          <cell r="S35">
            <v>0</v>
          </cell>
          <cell r="T35">
            <v>170880</v>
          </cell>
          <cell r="U35">
            <v>170880</v>
          </cell>
        </row>
        <row r="36">
          <cell r="B36" t="str">
            <v>021711</v>
          </cell>
          <cell r="C36" t="str">
            <v>Dambulu</v>
          </cell>
          <cell r="D36" t="str">
            <v>ENG</v>
          </cell>
          <cell r="E36" t="str">
            <v>Government of Vanuatu</v>
          </cell>
          <cell r="F36" t="str">
            <v>Mavea</v>
          </cell>
          <cell r="G36" t="str">
            <v>Sanma</v>
          </cell>
          <cell r="H36" t="str">
            <v>0084588001</v>
          </cell>
          <cell r="I36" t="str">
            <v>DAMBULU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33</v>
          </cell>
          <cell r="N36">
            <v>8900</v>
          </cell>
          <cell r="O36">
            <v>293700</v>
          </cell>
          <cell r="P36">
            <v>88110</v>
          </cell>
          <cell r="R36">
            <v>88110</v>
          </cell>
          <cell r="S36">
            <v>0</v>
          </cell>
          <cell r="T36">
            <v>88110</v>
          </cell>
          <cell r="U36">
            <v>88110</v>
          </cell>
        </row>
        <row r="37">
          <cell r="B37" t="str">
            <v>0222325</v>
          </cell>
          <cell r="C37" t="str">
            <v>Day Spring School</v>
          </cell>
          <cell r="D37" t="str">
            <v>ENG</v>
          </cell>
          <cell r="E37" t="str">
            <v>Government of Vanuatu</v>
          </cell>
          <cell r="F37" t="str">
            <v>Santo</v>
          </cell>
          <cell r="G37" t="str">
            <v>Sanma</v>
          </cell>
          <cell r="H37" t="str">
            <v>0099659001</v>
          </cell>
          <cell r="I37" t="str">
            <v>DAY SPRING PRIMARY SCHOOL</v>
          </cell>
          <cell r="J37" t="str">
            <v>PS</v>
          </cell>
          <cell r="K37" t="str">
            <v>No</v>
          </cell>
          <cell r="L37" t="str">
            <v xml:space="preserve">1 2 3 4 5 6 </v>
          </cell>
          <cell r="M37">
            <v>77</v>
          </cell>
          <cell r="N37">
            <v>8900</v>
          </cell>
          <cell r="O37">
            <v>685300</v>
          </cell>
          <cell r="P37">
            <v>205590</v>
          </cell>
          <cell r="R37">
            <v>205590</v>
          </cell>
          <cell r="S37">
            <v>0</v>
          </cell>
          <cell r="T37">
            <v>205590</v>
          </cell>
          <cell r="U37">
            <v>205590</v>
          </cell>
        </row>
        <row r="38">
          <cell r="B38" t="str">
            <v>022289</v>
          </cell>
          <cell r="C38" t="str">
            <v>De Quiros(matantas)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0098423001</v>
          </cell>
          <cell r="I38" t="str">
            <v>DE QUEROS (MATANTAS) PRIMARY SCHOOL</v>
          </cell>
          <cell r="J38" t="str">
            <v>PS</v>
          </cell>
          <cell r="K38" t="str">
            <v>No</v>
          </cell>
          <cell r="L38" t="str">
            <v xml:space="preserve">1 2 3 4 5 6 7 8 </v>
          </cell>
          <cell r="M38">
            <v>111</v>
          </cell>
          <cell r="N38">
            <v>8900</v>
          </cell>
          <cell r="O38">
            <v>987900</v>
          </cell>
          <cell r="P38">
            <v>296370</v>
          </cell>
          <cell r="R38">
            <v>296370</v>
          </cell>
          <cell r="S38">
            <v>0</v>
          </cell>
          <cell r="T38">
            <v>296370</v>
          </cell>
          <cell r="U38">
            <v>296370</v>
          </cell>
        </row>
        <row r="39">
          <cell r="B39" t="str">
            <v>021912</v>
          </cell>
          <cell r="C39" t="str">
            <v>Dombulu</v>
          </cell>
          <cell r="D39" t="str">
            <v>ENG</v>
          </cell>
          <cell r="E39" t="str">
            <v>Government of Vanuatu</v>
          </cell>
          <cell r="F39" t="str">
            <v>Tutuba</v>
          </cell>
          <cell r="G39" t="str">
            <v>Sanma</v>
          </cell>
          <cell r="H39" t="str">
            <v>0084589001</v>
          </cell>
          <cell r="I39" t="str">
            <v>DOMBULU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129</v>
          </cell>
          <cell r="N39">
            <v>8900</v>
          </cell>
          <cell r="O39">
            <v>1148100</v>
          </cell>
          <cell r="P39">
            <v>344430</v>
          </cell>
          <cell r="R39">
            <v>344430</v>
          </cell>
          <cell r="S39">
            <v>0</v>
          </cell>
          <cell r="T39">
            <v>344430</v>
          </cell>
          <cell r="U39">
            <v>344430</v>
          </cell>
        </row>
        <row r="40">
          <cell r="B40" t="str">
            <v>022210</v>
          </cell>
          <cell r="C40" t="str">
            <v>Ebenezer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0084601001</v>
          </cell>
          <cell r="I40" t="str">
            <v>EBENEZER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158</v>
          </cell>
          <cell r="N40">
            <v>8900</v>
          </cell>
          <cell r="O40">
            <v>1406200</v>
          </cell>
          <cell r="P40">
            <v>421860</v>
          </cell>
          <cell r="R40">
            <v>421860</v>
          </cell>
          <cell r="S40">
            <v>0</v>
          </cell>
          <cell r="T40">
            <v>421860</v>
          </cell>
          <cell r="U40">
            <v>421860</v>
          </cell>
        </row>
        <row r="41">
          <cell r="B41" t="str">
            <v>022213</v>
          </cell>
          <cell r="C41" t="str">
            <v>Fanafo</v>
          </cell>
          <cell r="D41" t="str">
            <v>FRE</v>
          </cell>
          <cell r="E41" t="str">
            <v>Church (Government Assisted)</v>
          </cell>
          <cell r="F41" t="str">
            <v>Santo</v>
          </cell>
          <cell r="G41" t="str">
            <v>Sanma</v>
          </cell>
          <cell r="H41" t="str">
            <v>0084665001</v>
          </cell>
          <cell r="I41" t="str">
            <v>FANAFO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215</v>
          </cell>
          <cell r="N41">
            <v>8900</v>
          </cell>
          <cell r="O41">
            <v>1913500</v>
          </cell>
          <cell r="P41">
            <v>574050</v>
          </cell>
          <cell r="R41">
            <v>574050</v>
          </cell>
          <cell r="S41">
            <v>0</v>
          </cell>
          <cell r="T41">
            <v>574050</v>
          </cell>
          <cell r="U41">
            <v>574050</v>
          </cell>
        </row>
        <row r="42">
          <cell r="B42" t="str">
            <v>022215</v>
          </cell>
          <cell r="C42" t="str">
            <v>Hog Harbour</v>
          </cell>
          <cell r="D42" t="str">
            <v>ENG</v>
          </cell>
          <cell r="E42" t="str">
            <v>Government of Vanuatu</v>
          </cell>
          <cell r="F42" t="str">
            <v>Santo</v>
          </cell>
          <cell r="G42" t="str">
            <v>Sanma</v>
          </cell>
          <cell r="H42" t="str">
            <v>0084602001</v>
          </cell>
          <cell r="I42" t="str">
            <v>HOG HARBOUR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153</v>
          </cell>
          <cell r="N42">
            <v>8900</v>
          </cell>
          <cell r="O42">
            <v>1361700</v>
          </cell>
          <cell r="P42">
            <v>408510</v>
          </cell>
          <cell r="R42">
            <v>408510</v>
          </cell>
          <cell r="S42">
            <v>0</v>
          </cell>
          <cell r="T42">
            <v>408510</v>
          </cell>
          <cell r="U42">
            <v>408510</v>
          </cell>
        </row>
        <row r="43">
          <cell r="B43" t="str">
            <v>022216</v>
          </cell>
          <cell r="C43" t="str">
            <v>Ian Livo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0084603001</v>
          </cell>
          <cell r="I43" t="str">
            <v>IAN LIVO PRIMARY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82</v>
          </cell>
          <cell r="N43">
            <v>8900</v>
          </cell>
          <cell r="O43">
            <v>729800</v>
          </cell>
          <cell r="P43">
            <v>218940</v>
          </cell>
          <cell r="R43">
            <v>218940</v>
          </cell>
          <cell r="S43">
            <v>0</v>
          </cell>
          <cell r="T43">
            <v>218940</v>
          </cell>
          <cell r="U43">
            <v>218940</v>
          </cell>
        </row>
        <row r="44">
          <cell r="B44" t="str">
            <v>022217</v>
          </cell>
          <cell r="C44" t="str">
            <v>Iethvekar</v>
          </cell>
          <cell r="D44" t="str">
            <v>ENG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0084604001</v>
          </cell>
          <cell r="I44" t="str">
            <v>IETHVEKAR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112</v>
          </cell>
          <cell r="N44">
            <v>8900</v>
          </cell>
          <cell r="O44">
            <v>996800</v>
          </cell>
          <cell r="P44">
            <v>299040</v>
          </cell>
          <cell r="R44">
            <v>299040</v>
          </cell>
          <cell r="S44">
            <v>0</v>
          </cell>
          <cell r="T44">
            <v>299040</v>
          </cell>
          <cell r="U44">
            <v>299040</v>
          </cell>
        </row>
        <row r="45">
          <cell r="B45" t="str">
            <v>022218</v>
          </cell>
          <cell r="C45" t="str">
            <v>Ipayato</v>
          </cell>
          <cell r="D45" t="str">
            <v>FRE</v>
          </cell>
          <cell r="E45" t="str">
            <v>Church (Government Assisted)</v>
          </cell>
          <cell r="F45" t="str">
            <v>Santo</v>
          </cell>
          <cell r="G45" t="str">
            <v>Sanma</v>
          </cell>
          <cell r="H45" t="str">
            <v>0084671001</v>
          </cell>
          <cell r="I45" t="str">
            <v>IPAYATO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113</v>
          </cell>
          <cell r="N45">
            <v>8900</v>
          </cell>
          <cell r="O45">
            <v>1005700</v>
          </cell>
          <cell r="Q45">
            <v>301710</v>
          </cell>
          <cell r="R45">
            <v>301710</v>
          </cell>
          <cell r="S45">
            <v>0</v>
          </cell>
          <cell r="T45">
            <v>603420</v>
          </cell>
          <cell r="U45">
            <v>603420</v>
          </cell>
        </row>
        <row r="46">
          <cell r="B46" t="str">
            <v>022114</v>
          </cell>
          <cell r="C46" t="str">
            <v>Jinaure</v>
          </cell>
          <cell r="D46" t="str">
            <v>ENG</v>
          </cell>
          <cell r="E46" t="str">
            <v>Government of Vanuatu</v>
          </cell>
          <cell r="F46" t="str">
            <v>Malo</v>
          </cell>
          <cell r="G46" t="str">
            <v>Sanma</v>
          </cell>
          <cell r="H46" t="str">
            <v>0084594001</v>
          </cell>
          <cell r="I46" t="str">
            <v>GINAURE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152</v>
          </cell>
          <cell r="N46">
            <v>8900</v>
          </cell>
          <cell r="O46">
            <v>1352800</v>
          </cell>
          <cell r="P46">
            <v>405840</v>
          </cell>
          <cell r="R46">
            <v>405840</v>
          </cell>
          <cell r="S46">
            <v>0</v>
          </cell>
          <cell r="T46">
            <v>405840</v>
          </cell>
          <cell r="U46">
            <v>405840</v>
          </cell>
        </row>
        <row r="47">
          <cell r="B47" t="str">
            <v>022247</v>
          </cell>
          <cell r="C47" t="str">
            <v>John Noble Mackenzie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0084627001</v>
          </cell>
          <cell r="I47" t="str">
            <v>JOHN NOBLE MACKENZIE</v>
          </cell>
          <cell r="J47" t="str">
            <v>PS</v>
          </cell>
          <cell r="K47" t="str">
            <v>No</v>
          </cell>
          <cell r="L47" t="str">
            <v xml:space="preserve">1 2 3 4 5 6 </v>
          </cell>
          <cell r="M47">
            <v>97</v>
          </cell>
          <cell r="N47">
            <v>8900</v>
          </cell>
          <cell r="O47">
            <v>863300</v>
          </cell>
          <cell r="P47">
            <v>258990</v>
          </cell>
          <cell r="R47">
            <v>258990</v>
          </cell>
          <cell r="S47">
            <v>0</v>
          </cell>
          <cell r="T47">
            <v>258990</v>
          </cell>
          <cell r="U47">
            <v>258990</v>
          </cell>
        </row>
        <row r="48">
          <cell r="B48" t="str">
            <v>020101</v>
          </cell>
          <cell r="C48" t="str">
            <v>Kamewa English</v>
          </cell>
          <cell r="D48" t="str">
            <v>ENG</v>
          </cell>
          <cell r="E48" t="str">
            <v>Government of Vanuatu</v>
          </cell>
          <cell r="F48" t="str">
            <v>Santo</v>
          </cell>
          <cell r="G48" t="str">
            <v>Sanma</v>
          </cell>
          <cell r="H48" t="str">
            <v>0084640001</v>
          </cell>
          <cell r="I48" t="str">
            <v>KAMEWA PRIMARY SCHOOL</v>
          </cell>
          <cell r="J48" t="str">
            <v>PS</v>
          </cell>
          <cell r="K48" t="str">
            <v>Yes</v>
          </cell>
          <cell r="L48" t="str">
            <v xml:space="preserve">1 2 3 4 5 6 7 8 </v>
          </cell>
          <cell r="M48">
            <v>386</v>
          </cell>
          <cell r="N48">
            <v>8900</v>
          </cell>
          <cell r="O48">
            <v>3435400</v>
          </cell>
          <cell r="P48">
            <v>1030620</v>
          </cell>
          <cell r="R48">
            <v>1030620</v>
          </cell>
          <cell r="S48">
            <v>0</v>
          </cell>
          <cell r="T48">
            <v>1030620</v>
          </cell>
          <cell r="U48">
            <v>1030620</v>
          </cell>
        </row>
        <row r="49">
          <cell r="B49" t="str">
            <v>020102</v>
          </cell>
          <cell r="C49" t="str">
            <v>Kamewa French</v>
          </cell>
          <cell r="D49" t="str">
            <v>FRE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0084640001</v>
          </cell>
          <cell r="I49" t="str">
            <v>KAMEWA PRIMARY SCHOOL</v>
          </cell>
          <cell r="J49" t="str">
            <v>PS</v>
          </cell>
          <cell r="K49" t="str">
            <v>Yes</v>
          </cell>
          <cell r="L49" t="str">
            <v xml:space="preserve">1 2 3 4 5 6 7 8 </v>
          </cell>
          <cell r="M49">
            <v>319</v>
          </cell>
          <cell r="N49">
            <v>8900</v>
          </cell>
          <cell r="O49">
            <v>2839100</v>
          </cell>
          <cell r="P49">
            <v>851730</v>
          </cell>
          <cell r="R49">
            <v>851730</v>
          </cell>
          <cell r="S49">
            <v>0</v>
          </cell>
          <cell r="T49">
            <v>851730</v>
          </cell>
          <cell r="U49">
            <v>851730</v>
          </cell>
        </row>
        <row r="50">
          <cell r="B50" t="str">
            <v>022222</v>
          </cell>
          <cell r="C50" t="str">
            <v>Lathi</v>
          </cell>
          <cell r="D50" t="str">
            <v>ENG</v>
          </cell>
          <cell r="E50" t="str">
            <v>Government of Vanuatu</v>
          </cell>
          <cell r="F50" t="str">
            <v>Santo</v>
          </cell>
          <cell r="G50" t="str">
            <v>Sanma</v>
          </cell>
          <cell r="H50" t="str">
            <v>0084606001</v>
          </cell>
          <cell r="I50" t="str">
            <v>LATH HI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64</v>
          </cell>
          <cell r="N50">
            <v>8900</v>
          </cell>
          <cell r="O50">
            <v>569600</v>
          </cell>
          <cell r="P50">
            <v>170880</v>
          </cell>
          <cell r="R50">
            <v>170880</v>
          </cell>
          <cell r="S50">
            <v>0</v>
          </cell>
          <cell r="T50">
            <v>170880</v>
          </cell>
          <cell r="U50">
            <v>170880</v>
          </cell>
        </row>
        <row r="51">
          <cell r="B51" t="str">
            <v>022421</v>
          </cell>
          <cell r="C51" t="str">
            <v>Lehilehina</v>
          </cell>
          <cell r="D51" t="str">
            <v>ENG</v>
          </cell>
          <cell r="E51" t="str">
            <v>Government of Vanuatu</v>
          </cell>
          <cell r="F51" t="str">
            <v>Araki</v>
          </cell>
          <cell r="G51" t="str">
            <v>Sanma</v>
          </cell>
          <cell r="H51" t="str">
            <v>0084644001</v>
          </cell>
          <cell r="I51" t="str">
            <v>LEHILEHINA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37</v>
          </cell>
          <cell r="N51">
            <v>8900</v>
          </cell>
          <cell r="O51">
            <v>329300</v>
          </cell>
          <cell r="P51">
            <v>98790</v>
          </cell>
          <cell r="R51">
            <v>98790</v>
          </cell>
          <cell r="S51">
            <v>0</v>
          </cell>
          <cell r="T51">
            <v>98790</v>
          </cell>
          <cell r="U51">
            <v>98790</v>
          </cell>
        </row>
        <row r="52">
          <cell r="B52" t="str">
            <v>0222497</v>
          </cell>
          <cell r="C52" t="str">
            <v>Lemesie (lape/Paparama)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0098424001</v>
          </cell>
          <cell r="I52" t="str">
            <v>LABE (PAPARAMA)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72</v>
          </cell>
          <cell r="N52">
            <v>8900</v>
          </cell>
          <cell r="O52">
            <v>640800</v>
          </cell>
          <cell r="P52">
            <v>192240</v>
          </cell>
          <cell r="R52">
            <v>192240</v>
          </cell>
          <cell r="S52">
            <v>0</v>
          </cell>
          <cell r="T52">
            <v>192240</v>
          </cell>
          <cell r="U52">
            <v>192240</v>
          </cell>
        </row>
        <row r="53">
          <cell r="B53" t="str">
            <v>022223</v>
          </cell>
          <cell r="C53" t="str">
            <v>Limarua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0084649001</v>
          </cell>
          <cell r="I53" t="str">
            <v>LIMARUA PRIMARY SCHOOL</v>
          </cell>
          <cell r="J53" t="str">
            <v>PS</v>
          </cell>
          <cell r="K53" t="str">
            <v>No</v>
          </cell>
          <cell r="L53" t="str">
            <v xml:space="preserve">1 2 3 4 5 6 7 8 </v>
          </cell>
          <cell r="M53">
            <v>63</v>
          </cell>
          <cell r="N53">
            <v>8900</v>
          </cell>
          <cell r="O53">
            <v>560700</v>
          </cell>
          <cell r="P53">
            <v>168210</v>
          </cell>
          <cell r="R53">
            <v>168210</v>
          </cell>
          <cell r="S53">
            <v>0</v>
          </cell>
          <cell r="T53">
            <v>168210</v>
          </cell>
          <cell r="U53">
            <v>168210</v>
          </cell>
        </row>
        <row r="54">
          <cell r="B54" t="str">
            <v>022224</v>
          </cell>
          <cell r="C54" t="str">
            <v>Lorethiakarkar</v>
          </cell>
          <cell r="D54" t="str">
            <v>FRE</v>
          </cell>
          <cell r="E54" t="str">
            <v>Government of Vanuatu</v>
          </cell>
          <cell r="F54" t="str">
            <v>Santo</v>
          </cell>
          <cell r="G54" t="str">
            <v>Sanma</v>
          </cell>
          <cell r="H54" t="str">
            <v>0084605001</v>
          </cell>
          <cell r="I54" t="str">
            <v>LORETHIAKARKAR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116</v>
          </cell>
          <cell r="N54">
            <v>8900</v>
          </cell>
          <cell r="O54">
            <v>1032400</v>
          </cell>
          <cell r="P54">
            <v>309720</v>
          </cell>
          <cell r="R54">
            <v>309720</v>
          </cell>
          <cell r="S54">
            <v>0</v>
          </cell>
          <cell r="T54">
            <v>309720</v>
          </cell>
          <cell r="U54">
            <v>309720</v>
          </cell>
        </row>
        <row r="55">
          <cell r="B55" t="str">
            <v>022225</v>
          </cell>
          <cell r="C55" t="str">
            <v>Lorovuilko Anglican Community</v>
          </cell>
          <cell r="D55" t="str">
            <v>ENG</v>
          </cell>
          <cell r="E55" t="str">
            <v>Church (Government Assisted)</v>
          </cell>
          <cell r="F55" t="str">
            <v>Santo</v>
          </cell>
          <cell r="G55" t="str">
            <v>Sanma</v>
          </cell>
          <cell r="H55" t="str">
            <v>0084675001</v>
          </cell>
          <cell r="I55" t="str">
            <v>LOROVUILKO PRIMARY SCHOOL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48</v>
          </cell>
          <cell r="N55">
            <v>8900</v>
          </cell>
          <cell r="O55">
            <v>427200</v>
          </cell>
          <cell r="P55">
            <v>128160</v>
          </cell>
          <cell r="R55">
            <v>128160</v>
          </cell>
          <cell r="S55">
            <v>0</v>
          </cell>
          <cell r="T55">
            <v>128160</v>
          </cell>
          <cell r="U55">
            <v>128160</v>
          </cell>
        </row>
        <row r="56">
          <cell r="B56" t="str">
            <v>022279</v>
          </cell>
          <cell r="C56" t="str">
            <v>Luganville Adventist School</v>
          </cell>
          <cell r="D56" t="str">
            <v>ENG</v>
          </cell>
          <cell r="E56" t="str">
            <v>Church (Government Assisted)</v>
          </cell>
          <cell r="F56" t="str">
            <v>Santo</v>
          </cell>
          <cell r="G56" t="str">
            <v>Sanma</v>
          </cell>
          <cell r="H56" t="str">
            <v>0084659001</v>
          </cell>
          <cell r="I56" t="str">
            <v>LUGANVILLE ADVENTIST SCHOOL</v>
          </cell>
          <cell r="J56" t="str">
            <v>PS</v>
          </cell>
          <cell r="K56" t="str">
            <v>No</v>
          </cell>
          <cell r="L56" t="str">
            <v xml:space="preserve">1 2 3 4 5 6 </v>
          </cell>
          <cell r="M56">
            <v>345</v>
          </cell>
          <cell r="N56">
            <v>8900</v>
          </cell>
          <cell r="O56">
            <v>3070500</v>
          </cell>
          <cell r="P56">
            <v>921150</v>
          </cell>
          <cell r="R56">
            <v>921150</v>
          </cell>
          <cell r="S56">
            <v>0</v>
          </cell>
          <cell r="T56">
            <v>921150</v>
          </cell>
          <cell r="U56">
            <v>921150</v>
          </cell>
        </row>
        <row r="57">
          <cell r="B57" t="str">
            <v>020103</v>
          </cell>
          <cell r="C57" t="str">
            <v>Luganville Est Primary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0084608001</v>
          </cell>
          <cell r="I57" t="str">
            <v>LUGANVILLE EAST PRIMARY SCHOOL</v>
          </cell>
          <cell r="J57" t="str">
            <v>PS</v>
          </cell>
          <cell r="K57" t="str">
            <v>No</v>
          </cell>
          <cell r="L57" t="str">
            <v xml:space="preserve">1 2 3 4 5 6 7 8 </v>
          </cell>
          <cell r="M57">
            <v>371</v>
          </cell>
          <cell r="N57">
            <v>8900</v>
          </cell>
          <cell r="O57">
            <v>3301900</v>
          </cell>
          <cell r="P57">
            <v>990570</v>
          </cell>
          <cell r="R57">
            <v>990570</v>
          </cell>
          <cell r="S57">
            <v>0</v>
          </cell>
          <cell r="T57">
            <v>990570</v>
          </cell>
          <cell r="U57">
            <v>990570</v>
          </cell>
        </row>
        <row r="58">
          <cell r="B58" t="str">
            <v>022226</v>
          </cell>
          <cell r="C58" t="str">
            <v>Malao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0084622001</v>
          </cell>
          <cell r="I58" t="str">
            <v>MALAO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105</v>
          </cell>
          <cell r="N58">
            <v>8900</v>
          </cell>
          <cell r="O58">
            <v>934500</v>
          </cell>
          <cell r="P58">
            <v>280350</v>
          </cell>
          <cell r="R58">
            <v>280350</v>
          </cell>
          <cell r="S58">
            <v>0</v>
          </cell>
          <cell r="T58">
            <v>280350</v>
          </cell>
          <cell r="U58">
            <v>280350</v>
          </cell>
        </row>
        <row r="59">
          <cell r="B59" t="str">
            <v>022232</v>
          </cell>
          <cell r="C59" t="str">
            <v>Mataloi</v>
          </cell>
          <cell r="D59" t="str">
            <v>FRE</v>
          </cell>
          <cell r="E59" t="str">
            <v>Church (Government Assisted)</v>
          </cell>
          <cell r="F59" t="str">
            <v>Santo</v>
          </cell>
          <cell r="G59" t="str">
            <v>Sanma</v>
          </cell>
          <cell r="H59" t="str">
            <v>0084672001</v>
          </cell>
          <cell r="I59" t="str">
            <v>MATALOI PRIMARY SCHOOL</v>
          </cell>
          <cell r="J59" t="str">
            <v>PS</v>
          </cell>
          <cell r="K59" t="str">
            <v>No</v>
          </cell>
          <cell r="L59" t="str">
            <v xml:space="preserve">1 2 3 4 5 6 7 8 </v>
          </cell>
          <cell r="M59">
            <v>50</v>
          </cell>
          <cell r="N59">
            <v>8900</v>
          </cell>
          <cell r="O59">
            <v>445000</v>
          </cell>
          <cell r="P59">
            <v>133500</v>
          </cell>
          <cell r="R59">
            <v>133500</v>
          </cell>
          <cell r="S59">
            <v>0</v>
          </cell>
          <cell r="T59">
            <v>133500</v>
          </cell>
          <cell r="U59">
            <v>133500</v>
          </cell>
        </row>
        <row r="60">
          <cell r="B60" t="str">
            <v>022234</v>
          </cell>
          <cell r="C60" t="str">
            <v>Menevula Primary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0084650001</v>
          </cell>
          <cell r="I60" t="str">
            <v>MENEVULA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176</v>
          </cell>
          <cell r="N60">
            <v>8900</v>
          </cell>
          <cell r="O60">
            <v>1566400</v>
          </cell>
          <cell r="P60">
            <v>469920</v>
          </cell>
          <cell r="R60">
            <v>469920</v>
          </cell>
          <cell r="S60">
            <v>0</v>
          </cell>
          <cell r="T60">
            <v>469920</v>
          </cell>
          <cell r="U60">
            <v>469920</v>
          </cell>
        </row>
        <row r="61">
          <cell r="B61" t="str">
            <v>022282</v>
          </cell>
          <cell r="C61" t="str">
            <v>Merap St Augustin Primary</v>
          </cell>
          <cell r="D61" t="str">
            <v>FRE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0098425001</v>
          </cell>
          <cell r="I61" t="str">
            <v>MERAP ST AUGUSTIN PRIMARY SCHOOL</v>
          </cell>
          <cell r="J61" t="str">
            <v>PS</v>
          </cell>
          <cell r="K61" t="str">
            <v>No</v>
          </cell>
          <cell r="L61" t="str">
            <v xml:space="preserve">1 2 3 4 5 6 </v>
          </cell>
          <cell r="M61">
            <v>126</v>
          </cell>
          <cell r="N61">
            <v>8900</v>
          </cell>
          <cell r="O61">
            <v>1121400</v>
          </cell>
          <cell r="P61">
            <v>336420</v>
          </cell>
          <cell r="R61">
            <v>336420</v>
          </cell>
          <cell r="S61">
            <v>0</v>
          </cell>
          <cell r="T61">
            <v>336420</v>
          </cell>
          <cell r="U61">
            <v>336420</v>
          </cell>
        </row>
        <row r="62">
          <cell r="B62" t="str">
            <v>022229</v>
          </cell>
          <cell r="C62" t="str">
            <v>Merei (Mamara)</v>
          </cell>
          <cell r="D62" t="str">
            <v>ENG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0084623001</v>
          </cell>
          <cell r="I62" t="str">
            <v>MEREI PRIMARY SCHOOL</v>
          </cell>
          <cell r="J62" t="str">
            <v>PS</v>
          </cell>
          <cell r="K62" t="str">
            <v>No</v>
          </cell>
          <cell r="L62" t="str">
            <v xml:space="preserve">1 2 3 4 5 6 7 8 </v>
          </cell>
          <cell r="M62">
            <v>155</v>
          </cell>
          <cell r="N62">
            <v>8900</v>
          </cell>
          <cell r="O62">
            <v>1379500</v>
          </cell>
          <cell r="P62">
            <v>413850</v>
          </cell>
          <cell r="R62">
            <v>413850</v>
          </cell>
          <cell r="S62">
            <v>0</v>
          </cell>
          <cell r="T62">
            <v>413850</v>
          </cell>
          <cell r="U62">
            <v>413850</v>
          </cell>
        </row>
        <row r="63">
          <cell r="B63" t="str">
            <v>0221500</v>
          </cell>
          <cell r="C63" t="str">
            <v>Najaraiwelu</v>
          </cell>
          <cell r="D63" t="str">
            <v>FRE</v>
          </cell>
          <cell r="E63" t="str">
            <v>Government of Vanuatu</v>
          </cell>
          <cell r="F63" t="str">
            <v>Malo</v>
          </cell>
          <cell r="G63" t="str">
            <v>Sanma</v>
          </cell>
          <cell r="H63" t="str">
            <v>0098421001</v>
          </cell>
          <cell r="I63" t="str">
            <v>NAJARAIWELU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88</v>
          </cell>
          <cell r="N63">
            <v>8900</v>
          </cell>
          <cell r="O63">
            <v>783200</v>
          </cell>
          <cell r="P63">
            <v>234960</v>
          </cell>
          <cell r="R63">
            <v>234960</v>
          </cell>
          <cell r="S63">
            <v>0</v>
          </cell>
          <cell r="T63">
            <v>234960</v>
          </cell>
          <cell r="U63">
            <v>234960</v>
          </cell>
        </row>
        <row r="64">
          <cell r="B64" t="str">
            <v>022236</v>
          </cell>
          <cell r="C64" t="str">
            <v>Namoru</v>
          </cell>
          <cell r="D64" t="str">
            <v>FRE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0084658001</v>
          </cell>
          <cell r="I64" t="str">
            <v>NAMORU PRIMARY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124</v>
          </cell>
          <cell r="N64">
            <v>8900</v>
          </cell>
          <cell r="O64">
            <v>1103600</v>
          </cell>
          <cell r="P64">
            <v>331080</v>
          </cell>
          <cell r="R64">
            <v>331080</v>
          </cell>
          <cell r="S64">
            <v>0</v>
          </cell>
          <cell r="T64">
            <v>331080</v>
          </cell>
          <cell r="U64">
            <v>331080</v>
          </cell>
        </row>
        <row r="65">
          <cell r="B65" t="str">
            <v>022240</v>
          </cell>
          <cell r="C65" t="str">
            <v>Nasalanvunmoli</v>
          </cell>
          <cell r="D65" t="str">
            <v>ENG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0084645001</v>
          </cell>
          <cell r="I65" t="str">
            <v>NASALANVUNMOLI PRIMARY SCHOOL</v>
          </cell>
          <cell r="J65" t="str">
            <v>PS</v>
          </cell>
          <cell r="K65" t="str">
            <v>No</v>
          </cell>
          <cell r="L65" t="str">
            <v xml:space="preserve">1 2 3 4 5 6 </v>
          </cell>
          <cell r="M65">
            <v>166</v>
          </cell>
          <cell r="N65">
            <v>8900</v>
          </cell>
          <cell r="O65">
            <v>1477400</v>
          </cell>
          <cell r="Q65">
            <v>443220</v>
          </cell>
          <cell r="R65">
            <v>443220</v>
          </cell>
          <cell r="S65">
            <v>0</v>
          </cell>
          <cell r="T65">
            <v>886440</v>
          </cell>
          <cell r="U65">
            <v>886440</v>
          </cell>
        </row>
        <row r="66">
          <cell r="B66" t="str">
            <v>022241</v>
          </cell>
          <cell r="C66" t="str">
            <v>Natawa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0084624001</v>
          </cell>
          <cell r="I66" t="str">
            <v>NATAWA PRIMARY SCHOOL</v>
          </cell>
          <cell r="J66" t="str">
            <v>PS</v>
          </cell>
          <cell r="K66" t="str">
            <v>No</v>
          </cell>
          <cell r="L66" t="str">
            <v xml:space="preserve">1 2 3 4 5 6 7 8 </v>
          </cell>
          <cell r="M66">
            <v>216</v>
          </cell>
          <cell r="N66">
            <v>8900</v>
          </cell>
          <cell r="O66">
            <v>1922400</v>
          </cell>
          <cell r="P66">
            <v>576720</v>
          </cell>
          <cell r="R66">
            <v>576720</v>
          </cell>
          <cell r="S66">
            <v>0</v>
          </cell>
          <cell r="T66">
            <v>576720</v>
          </cell>
          <cell r="U66">
            <v>576720</v>
          </cell>
        </row>
        <row r="67">
          <cell r="B67" t="str">
            <v>022242</v>
          </cell>
          <cell r="C67" t="str">
            <v>Navele (St. Paul)</v>
          </cell>
          <cell r="D67" t="str">
            <v>ENG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0084626001</v>
          </cell>
          <cell r="I67" t="str">
            <v>ST PAUL PRIMARY SCHOOL</v>
          </cell>
          <cell r="J67" t="str">
            <v>PS</v>
          </cell>
          <cell r="K67" t="str">
            <v>No</v>
          </cell>
          <cell r="L67" t="str">
            <v xml:space="preserve">1 2 3 4 5 6 </v>
          </cell>
          <cell r="M67">
            <v>63</v>
          </cell>
          <cell r="N67">
            <v>8900</v>
          </cell>
          <cell r="O67">
            <v>560700</v>
          </cell>
          <cell r="P67">
            <v>168210</v>
          </cell>
          <cell r="R67">
            <v>168210</v>
          </cell>
          <cell r="S67">
            <v>0</v>
          </cell>
          <cell r="T67">
            <v>168210</v>
          </cell>
          <cell r="U67">
            <v>168210</v>
          </cell>
        </row>
        <row r="68">
          <cell r="B68" t="str">
            <v>022143</v>
          </cell>
          <cell r="C68" t="str">
            <v>Naviaru</v>
          </cell>
          <cell r="D68" t="str">
            <v>FRE</v>
          </cell>
          <cell r="E68" t="str">
            <v>Government of Vanuatu</v>
          </cell>
          <cell r="F68" t="str">
            <v>Malo</v>
          </cell>
          <cell r="G68" t="str">
            <v>Sanma</v>
          </cell>
          <cell r="H68" t="str">
            <v>0084652001</v>
          </cell>
          <cell r="I68" t="str">
            <v>NAVIARU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50</v>
          </cell>
          <cell r="N68">
            <v>8900</v>
          </cell>
          <cell r="O68">
            <v>445000</v>
          </cell>
          <cell r="P68">
            <v>133500</v>
          </cell>
          <cell r="R68">
            <v>133500</v>
          </cell>
          <cell r="S68">
            <v>0</v>
          </cell>
          <cell r="T68">
            <v>133500</v>
          </cell>
          <cell r="U68">
            <v>133500</v>
          </cell>
        </row>
        <row r="69">
          <cell r="B69" t="str">
            <v>0222499</v>
          </cell>
          <cell r="C69" t="str">
            <v>Notre dame de lourde ( Vilvil)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0099150001</v>
          </cell>
          <cell r="I69" t="str">
            <v>NOTRE DAME DE LOURDES (VILVIL)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143</v>
          </cell>
          <cell r="N69">
            <v>8900</v>
          </cell>
          <cell r="O69">
            <v>1272700</v>
          </cell>
          <cell r="P69">
            <v>381810</v>
          </cell>
          <cell r="R69">
            <v>381810</v>
          </cell>
          <cell r="S69">
            <v>0</v>
          </cell>
          <cell r="T69">
            <v>381810</v>
          </cell>
          <cell r="U69">
            <v>381810</v>
          </cell>
        </row>
        <row r="70">
          <cell r="B70" t="str">
            <v>022286</v>
          </cell>
          <cell r="C70" t="str">
            <v>Paireve (Nasulesule)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0098430001</v>
          </cell>
          <cell r="I70" t="str">
            <v>PAIREVE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168</v>
          </cell>
          <cell r="N70">
            <v>8900</v>
          </cell>
          <cell r="O70">
            <v>1495200</v>
          </cell>
          <cell r="P70">
            <v>448560</v>
          </cell>
          <cell r="R70">
            <v>448560</v>
          </cell>
          <cell r="S70">
            <v>0</v>
          </cell>
          <cell r="T70">
            <v>448560</v>
          </cell>
          <cell r="U70">
            <v>448560</v>
          </cell>
        </row>
        <row r="71">
          <cell r="B71" t="str">
            <v>022049</v>
          </cell>
          <cell r="C71" t="str">
            <v>Parker</v>
          </cell>
          <cell r="D71" t="str">
            <v>ENG</v>
          </cell>
          <cell r="E71" t="str">
            <v>Church (Government Assisted)</v>
          </cell>
          <cell r="F71" t="str">
            <v>Aore</v>
          </cell>
          <cell r="G71" t="str">
            <v>Sanma</v>
          </cell>
          <cell r="H71" t="str">
            <v>0098429001</v>
          </cell>
          <cell r="I71" t="str">
            <v>PARKER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21</v>
          </cell>
          <cell r="N71">
            <v>8900</v>
          </cell>
          <cell r="O71">
            <v>186900</v>
          </cell>
          <cell r="P71">
            <v>56070</v>
          </cell>
          <cell r="R71">
            <v>56070</v>
          </cell>
          <cell r="S71">
            <v>0</v>
          </cell>
          <cell r="T71">
            <v>56070</v>
          </cell>
          <cell r="U71">
            <v>56070</v>
          </cell>
        </row>
        <row r="72">
          <cell r="B72" t="str">
            <v>022252</v>
          </cell>
          <cell r="C72" t="str">
            <v>Piamatsina</v>
          </cell>
          <cell r="D72" t="str">
            <v>FRE</v>
          </cell>
          <cell r="E72" t="str">
            <v>Government of Vanuatu</v>
          </cell>
          <cell r="F72" t="str">
            <v>Santo</v>
          </cell>
          <cell r="G72" t="str">
            <v>Sanma</v>
          </cell>
          <cell r="H72" t="str">
            <v>0084629001</v>
          </cell>
          <cell r="I72" t="str">
            <v>PIAMATSINA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44</v>
          </cell>
          <cell r="N72">
            <v>8900</v>
          </cell>
          <cell r="O72">
            <v>391600</v>
          </cell>
          <cell r="P72">
            <v>117480</v>
          </cell>
          <cell r="R72">
            <v>117480</v>
          </cell>
          <cell r="S72">
            <v>0</v>
          </cell>
          <cell r="T72">
            <v>117480</v>
          </cell>
          <cell r="U72">
            <v>117480</v>
          </cell>
        </row>
        <row r="73">
          <cell r="B73" t="str">
            <v>022254</v>
          </cell>
          <cell r="C73" t="str">
            <v>Puama (Porema)</v>
          </cell>
          <cell r="D73" t="str">
            <v>FRE</v>
          </cell>
          <cell r="E73" t="str">
            <v>Church (Government Assisted)</v>
          </cell>
          <cell r="F73" t="str">
            <v>Santo</v>
          </cell>
          <cell r="G73" t="str">
            <v>Sanma</v>
          </cell>
          <cell r="H73" t="str">
            <v>0087031001</v>
          </cell>
          <cell r="I73" t="str">
            <v>POREMA PRIMARY SCHOOL</v>
          </cell>
          <cell r="J73" t="str">
            <v>PS</v>
          </cell>
          <cell r="K73" t="str">
            <v>No</v>
          </cell>
          <cell r="L73" t="str">
            <v xml:space="preserve">1 2 3 4 5 6 </v>
          </cell>
          <cell r="M73">
            <v>56</v>
          </cell>
          <cell r="N73">
            <v>8900</v>
          </cell>
          <cell r="O73">
            <v>498400</v>
          </cell>
          <cell r="P73">
            <v>149520</v>
          </cell>
          <cell r="R73">
            <v>149520</v>
          </cell>
          <cell r="S73">
            <v>0</v>
          </cell>
          <cell r="T73">
            <v>149520</v>
          </cell>
          <cell r="U73">
            <v>149520</v>
          </cell>
        </row>
        <row r="74">
          <cell r="B74" t="str">
            <v>020108</v>
          </cell>
          <cell r="C74" t="str">
            <v>Rowhani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0107822001</v>
          </cell>
          <cell r="I74" t="str">
            <v>ROWHANI SCHOOL</v>
          </cell>
          <cell r="J74" t="str">
            <v>PS</v>
          </cell>
          <cell r="K74" t="str">
            <v>Yes</v>
          </cell>
          <cell r="L74" t="str">
            <v xml:space="preserve">1 2 3 4 5 6 </v>
          </cell>
          <cell r="M74">
            <v>124</v>
          </cell>
          <cell r="N74">
            <v>8900</v>
          </cell>
          <cell r="O74">
            <v>1103600</v>
          </cell>
          <cell r="P74">
            <v>331080</v>
          </cell>
          <cell r="R74">
            <v>331080</v>
          </cell>
          <cell r="S74">
            <v>0</v>
          </cell>
          <cell r="T74">
            <v>331080</v>
          </cell>
          <cell r="U74">
            <v>331080</v>
          </cell>
        </row>
        <row r="75">
          <cell r="B75" t="str">
            <v>022264</v>
          </cell>
          <cell r="C75" t="str">
            <v>Saletui</v>
          </cell>
          <cell r="D75" t="str">
            <v>ENG</v>
          </cell>
          <cell r="E75" t="str">
            <v>Government of Vanuatu</v>
          </cell>
          <cell r="F75" t="str">
            <v>Santo</v>
          </cell>
          <cell r="G75" t="str">
            <v>Sanma</v>
          </cell>
          <cell r="H75" t="str">
            <v>0084654001</v>
          </cell>
          <cell r="I75" t="str">
            <v>SALETUI PRIMARY SCHOOL</v>
          </cell>
          <cell r="J75" t="str">
            <v>PS</v>
          </cell>
          <cell r="K75" t="str">
            <v>No</v>
          </cell>
          <cell r="L75" t="str">
            <v xml:space="preserve">1 2 3 4 5 6 7 8 </v>
          </cell>
          <cell r="M75">
            <v>178</v>
          </cell>
          <cell r="N75">
            <v>8900</v>
          </cell>
          <cell r="O75">
            <v>1584200</v>
          </cell>
          <cell r="P75">
            <v>475260</v>
          </cell>
          <cell r="R75">
            <v>475260</v>
          </cell>
          <cell r="S75">
            <v>0</v>
          </cell>
          <cell r="T75">
            <v>475260</v>
          </cell>
          <cell r="U75">
            <v>475260</v>
          </cell>
        </row>
        <row r="76">
          <cell r="B76" t="str">
            <v>020110</v>
          </cell>
          <cell r="C76" t="str">
            <v>Santo East</v>
          </cell>
          <cell r="D76" t="str">
            <v>ENG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0084585001</v>
          </cell>
          <cell r="I76" t="str">
            <v>SANTO EAST PRIMARY SCHOOL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783</v>
          </cell>
          <cell r="N76">
            <v>8900</v>
          </cell>
          <cell r="O76">
            <v>6968700</v>
          </cell>
          <cell r="P76">
            <v>2090610</v>
          </cell>
          <cell r="R76">
            <v>2090610</v>
          </cell>
          <cell r="S76">
            <v>0</v>
          </cell>
          <cell r="T76">
            <v>2090610</v>
          </cell>
          <cell r="U76">
            <v>2090610</v>
          </cell>
        </row>
        <row r="77">
          <cell r="B77" t="str">
            <v>022258</v>
          </cell>
          <cell r="C77" t="str">
            <v>Sara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0084632001</v>
          </cell>
          <cell r="I77" t="str">
            <v>SARA PRIMARY SCHOOL</v>
          </cell>
          <cell r="J77" t="str">
            <v>PS</v>
          </cell>
          <cell r="K77" t="str">
            <v>No</v>
          </cell>
          <cell r="L77" t="str">
            <v xml:space="preserve">1 2 3 4 5 6 </v>
          </cell>
          <cell r="M77">
            <v>90</v>
          </cell>
          <cell r="N77">
            <v>8900</v>
          </cell>
          <cell r="O77">
            <v>801000</v>
          </cell>
          <cell r="P77">
            <v>240300</v>
          </cell>
          <cell r="R77">
            <v>240300</v>
          </cell>
          <cell r="S77">
            <v>0</v>
          </cell>
          <cell r="T77">
            <v>240300</v>
          </cell>
          <cell r="U77">
            <v>240300</v>
          </cell>
        </row>
        <row r="78">
          <cell r="B78" t="str">
            <v>020111</v>
          </cell>
          <cell r="C78" t="str">
            <v>Sarakata</v>
          </cell>
          <cell r="D78" t="str">
            <v>ENG</v>
          </cell>
          <cell r="E78" t="str">
            <v>Government of Vanuatu</v>
          </cell>
          <cell r="F78" t="str">
            <v>Santo</v>
          </cell>
          <cell r="G78" t="str">
            <v>Sanma</v>
          </cell>
          <cell r="H78" t="str">
            <v>0084586001</v>
          </cell>
          <cell r="I78" t="str">
            <v>SARAKATA PRIMARY SCHOOL</v>
          </cell>
          <cell r="J78" t="str">
            <v>PS</v>
          </cell>
          <cell r="K78" t="str">
            <v>No</v>
          </cell>
          <cell r="L78" t="str">
            <v xml:space="preserve">1 2 3 4 5 6 7 8 </v>
          </cell>
          <cell r="M78">
            <v>225</v>
          </cell>
          <cell r="N78">
            <v>8900</v>
          </cell>
          <cell r="O78">
            <v>2002500</v>
          </cell>
          <cell r="P78">
            <v>600750</v>
          </cell>
          <cell r="R78">
            <v>600750</v>
          </cell>
          <cell r="S78">
            <v>0</v>
          </cell>
          <cell r="T78">
            <v>600750</v>
          </cell>
          <cell r="U78">
            <v>600750</v>
          </cell>
        </row>
        <row r="79">
          <cell r="B79" t="str">
            <v>022260</v>
          </cell>
          <cell r="C79" t="str">
            <v>Selusia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0084633001</v>
          </cell>
          <cell r="I79" t="str">
            <v>SELUSIA PRIMARY SCHOOL</v>
          </cell>
          <cell r="J79" t="str">
            <v>PS</v>
          </cell>
          <cell r="K79" t="str">
            <v>No</v>
          </cell>
          <cell r="L79" t="str">
            <v xml:space="preserve">1 2 3 4 5 6 </v>
          </cell>
          <cell r="M79">
            <v>99</v>
          </cell>
          <cell r="N79">
            <v>8900</v>
          </cell>
          <cell r="O79">
            <v>881100</v>
          </cell>
          <cell r="P79">
            <v>264330</v>
          </cell>
          <cell r="R79">
            <v>264330</v>
          </cell>
          <cell r="S79">
            <v>0</v>
          </cell>
          <cell r="T79">
            <v>264330</v>
          </cell>
          <cell r="U79">
            <v>264330</v>
          </cell>
        </row>
        <row r="80">
          <cell r="B80" t="str">
            <v>022271</v>
          </cell>
          <cell r="C80" t="str">
            <v>St. Banabas (Turtel Bay)</v>
          </cell>
          <cell r="D80" t="str">
            <v>ENG</v>
          </cell>
          <cell r="E80" t="str">
            <v>Church (Government Assisted)</v>
          </cell>
          <cell r="F80" t="str">
            <v>Santo</v>
          </cell>
          <cell r="G80" t="str">
            <v>Sanma</v>
          </cell>
          <cell r="H80" t="str">
            <v>0098426001</v>
          </cell>
          <cell r="I80" t="str">
            <v>ST BANABAS (TURTLE BAY ANGLICAN) COMMUNITY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127</v>
          </cell>
          <cell r="N80">
            <v>8900</v>
          </cell>
          <cell r="O80">
            <v>1130300</v>
          </cell>
          <cell r="P80">
            <v>339090</v>
          </cell>
          <cell r="R80">
            <v>339090</v>
          </cell>
          <cell r="S80">
            <v>0</v>
          </cell>
          <cell r="T80">
            <v>339090</v>
          </cell>
          <cell r="U80">
            <v>339090</v>
          </cell>
        </row>
        <row r="81">
          <cell r="B81" t="str">
            <v>022208</v>
          </cell>
          <cell r="C81" t="str">
            <v>St. Jacques</v>
          </cell>
          <cell r="D81" t="str">
            <v>FRE</v>
          </cell>
          <cell r="E81" t="str">
            <v>Government of Vanuatu</v>
          </cell>
          <cell r="F81" t="str">
            <v>Santo</v>
          </cell>
          <cell r="G81" t="str">
            <v>Sanma</v>
          </cell>
          <cell r="H81" t="str">
            <v>0084599001</v>
          </cell>
          <cell r="I81" t="str">
            <v>ST JACQUES PRIMARY SCHOOL</v>
          </cell>
          <cell r="J81" t="str">
            <v>PS</v>
          </cell>
          <cell r="K81" t="str">
            <v>No</v>
          </cell>
          <cell r="L81" t="str">
            <v xml:space="preserve">1 2 3 4 5 6 7 8 </v>
          </cell>
          <cell r="M81">
            <v>67</v>
          </cell>
          <cell r="N81">
            <v>8900</v>
          </cell>
          <cell r="O81">
            <v>596300</v>
          </cell>
          <cell r="Q81">
            <v>178890</v>
          </cell>
          <cell r="R81">
            <v>178890</v>
          </cell>
          <cell r="S81">
            <v>0</v>
          </cell>
          <cell r="T81">
            <v>357780</v>
          </cell>
          <cell r="U81">
            <v>357780</v>
          </cell>
        </row>
        <row r="82">
          <cell r="B82" t="str">
            <v>022250</v>
          </cell>
          <cell r="C82" t="str">
            <v>St. Joseph (Pesena)</v>
          </cell>
          <cell r="D82" t="str">
            <v>FRE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0084666001</v>
          </cell>
          <cell r="I82" t="str">
            <v>PESENA ST JOSEPH PRIMARY SCHOOL</v>
          </cell>
          <cell r="J82" t="str">
            <v>PS</v>
          </cell>
          <cell r="K82" t="str">
            <v>No</v>
          </cell>
          <cell r="L82" t="str">
            <v xml:space="preserve">1 2 3 4 5 6 </v>
          </cell>
          <cell r="M82">
            <v>66</v>
          </cell>
          <cell r="N82">
            <v>8900</v>
          </cell>
          <cell r="O82">
            <v>587400</v>
          </cell>
          <cell r="P82">
            <v>176220</v>
          </cell>
          <cell r="R82">
            <v>176220</v>
          </cell>
          <cell r="S82">
            <v>0</v>
          </cell>
          <cell r="T82">
            <v>176220</v>
          </cell>
          <cell r="U82">
            <v>176220</v>
          </cell>
        </row>
        <row r="83">
          <cell r="B83" t="str">
            <v>022257</v>
          </cell>
          <cell r="C83" t="str">
            <v>St. Joseph (Rowok)</v>
          </cell>
          <cell r="D83" t="str">
            <v>FRE</v>
          </cell>
          <cell r="E83" t="str">
            <v>Church (Government Assisted)</v>
          </cell>
          <cell r="F83" t="str">
            <v>Santo</v>
          </cell>
          <cell r="G83" t="str">
            <v>Sanma</v>
          </cell>
          <cell r="H83" t="str">
            <v>0084662001</v>
          </cell>
          <cell r="I83" t="str">
            <v>ROWOK ST JOSEPH PRIMARY SCHOOL</v>
          </cell>
          <cell r="J83" t="str">
            <v>PS</v>
          </cell>
          <cell r="K83" t="str">
            <v>No</v>
          </cell>
          <cell r="L83" t="str">
            <v xml:space="preserve">1 2 3 4 5 6 </v>
          </cell>
          <cell r="M83">
            <v>94</v>
          </cell>
          <cell r="N83">
            <v>8900</v>
          </cell>
          <cell r="O83">
            <v>836600</v>
          </cell>
          <cell r="P83">
            <v>250980</v>
          </cell>
          <cell r="R83">
            <v>250980</v>
          </cell>
          <cell r="S83">
            <v>0</v>
          </cell>
          <cell r="T83">
            <v>250980</v>
          </cell>
          <cell r="U83">
            <v>250980</v>
          </cell>
        </row>
        <row r="84">
          <cell r="B84" t="str">
            <v>020104</v>
          </cell>
          <cell r="C84" t="str">
            <v>St. Michel</v>
          </cell>
          <cell r="D84" t="str">
            <v>FRE</v>
          </cell>
          <cell r="E84" t="str">
            <v>Church (Government Assisted)</v>
          </cell>
          <cell r="F84" t="str">
            <v>Santo</v>
          </cell>
          <cell r="G84" t="str">
            <v>Sanma</v>
          </cell>
          <cell r="H84" t="str">
            <v>0084667001</v>
          </cell>
          <cell r="I84" t="str">
            <v>LUGANVILLE ST MICHEL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356</v>
          </cell>
          <cell r="N84">
            <v>8900</v>
          </cell>
          <cell r="O84">
            <v>3168400</v>
          </cell>
          <cell r="P84">
            <v>950520</v>
          </cell>
          <cell r="R84">
            <v>950520</v>
          </cell>
          <cell r="S84">
            <v>0</v>
          </cell>
          <cell r="T84">
            <v>950520</v>
          </cell>
          <cell r="U84">
            <v>950520</v>
          </cell>
        </row>
        <row r="85">
          <cell r="B85" t="str">
            <v>022248</v>
          </cell>
          <cell r="C85" t="str">
            <v>St. Pierre (Okoro)</v>
          </cell>
          <cell r="D85" t="str">
            <v>FRE</v>
          </cell>
          <cell r="E85" t="str">
            <v>Church (Government Assisted)</v>
          </cell>
          <cell r="F85" t="str">
            <v>Santo</v>
          </cell>
          <cell r="G85" t="str">
            <v>Sanma</v>
          </cell>
          <cell r="H85" t="str">
            <v>0084660001</v>
          </cell>
          <cell r="I85" t="str">
            <v>OKORO ST PIERRE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118</v>
          </cell>
          <cell r="N85">
            <v>8900</v>
          </cell>
          <cell r="O85">
            <v>1050200</v>
          </cell>
          <cell r="P85">
            <v>315060</v>
          </cell>
          <cell r="R85">
            <v>315060</v>
          </cell>
          <cell r="S85">
            <v>0</v>
          </cell>
          <cell r="T85">
            <v>315060</v>
          </cell>
          <cell r="U85">
            <v>315060</v>
          </cell>
        </row>
        <row r="86">
          <cell r="B86" t="str">
            <v>022253</v>
          </cell>
          <cell r="C86" t="str">
            <v>Ste. Anne (Port Olry)</v>
          </cell>
          <cell r="D86" t="str">
            <v>FRE</v>
          </cell>
          <cell r="E86" t="str">
            <v>Church (Government Assisted)</v>
          </cell>
          <cell r="F86" t="str">
            <v>Santo</v>
          </cell>
          <cell r="G86" t="str">
            <v>Sanma</v>
          </cell>
          <cell r="H86" t="str">
            <v>0084661001</v>
          </cell>
          <cell r="I86" t="str">
            <v>ST ANNE PRIMARY SCHOOL</v>
          </cell>
          <cell r="J86" t="str">
            <v>PS</v>
          </cell>
          <cell r="K86" t="str">
            <v>No</v>
          </cell>
          <cell r="L86" t="str">
            <v xml:space="preserve">1 2 3 4 5 6 </v>
          </cell>
          <cell r="M86">
            <v>302</v>
          </cell>
          <cell r="N86">
            <v>8900</v>
          </cell>
          <cell r="O86">
            <v>2687800</v>
          </cell>
          <cell r="P86">
            <v>806340</v>
          </cell>
          <cell r="R86">
            <v>806340</v>
          </cell>
          <cell r="S86">
            <v>0</v>
          </cell>
          <cell r="T86">
            <v>806340</v>
          </cell>
          <cell r="U86">
            <v>806340</v>
          </cell>
        </row>
        <row r="87">
          <cell r="B87" t="str">
            <v>020105</v>
          </cell>
          <cell r="C87" t="str">
            <v>Ste. Therese Luganville</v>
          </cell>
          <cell r="D87" t="str">
            <v>FRE</v>
          </cell>
          <cell r="E87" t="str">
            <v>Church (Government Assisted)</v>
          </cell>
          <cell r="F87" t="str">
            <v>Santo</v>
          </cell>
          <cell r="G87" t="str">
            <v>Sanma</v>
          </cell>
          <cell r="H87" t="str">
            <v>0084655001</v>
          </cell>
          <cell r="I87" t="str">
            <v>ST THERESE PRIMARY SCHOOL</v>
          </cell>
          <cell r="J87" t="str">
            <v>PS</v>
          </cell>
          <cell r="K87" t="str">
            <v>No</v>
          </cell>
          <cell r="L87" t="str">
            <v xml:space="preserve">1 2 3 4 5 6 7 8 </v>
          </cell>
          <cell r="M87">
            <v>484</v>
          </cell>
          <cell r="N87">
            <v>8900</v>
          </cell>
          <cell r="O87">
            <v>4307600</v>
          </cell>
          <cell r="P87">
            <v>1292280</v>
          </cell>
          <cell r="R87">
            <v>1292280</v>
          </cell>
          <cell r="S87">
            <v>0</v>
          </cell>
          <cell r="T87">
            <v>1292280</v>
          </cell>
          <cell r="U87">
            <v>1292280</v>
          </cell>
        </row>
        <row r="88">
          <cell r="B88" t="str">
            <v>022262</v>
          </cell>
          <cell r="C88" t="str">
            <v>Sulemauri</v>
          </cell>
          <cell r="D88" t="str">
            <v>ENG</v>
          </cell>
          <cell r="E88" t="str">
            <v>Government of Vanuatu</v>
          </cell>
          <cell r="F88" t="str">
            <v>Santo</v>
          </cell>
          <cell r="G88" t="str">
            <v>Sanma</v>
          </cell>
          <cell r="H88" t="str">
            <v>0084634001</v>
          </cell>
          <cell r="I88" t="str">
            <v>SULEMAURI PRIMARY SCHOOL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63</v>
          </cell>
          <cell r="N88">
            <v>8900</v>
          </cell>
          <cell r="O88">
            <v>560700</v>
          </cell>
          <cell r="P88">
            <v>168210</v>
          </cell>
          <cell r="R88">
            <v>168210</v>
          </cell>
          <cell r="S88">
            <v>0</v>
          </cell>
          <cell r="T88">
            <v>168210</v>
          </cell>
          <cell r="U88">
            <v>168210</v>
          </cell>
        </row>
        <row r="89">
          <cell r="B89" t="str">
            <v>022265</v>
          </cell>
          <cell r="C89" t="str">
            <v>Tasmalum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0084663001</v>
          </cell>
          <cell r="I89" t="str">
            <v>TASMALUM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152</v>
          </cell>
          <cell r="N89">
            <v>8900</v>
          </cell>
          <cell r="O89">
            <v>1352800</v>
          </cell>
          <cell r="P89">
            <v>405840</v>
          </cell>
          <cell r="R89">
            <v>405840</v>
          </cell>
          <cell r="S89">
            <v>0</v>
          </cell>
          <cell r="T89">
            <v>405840</v>
          </cell>
          <cell r="U89">
            <v>405840</v>
          </cell>
        </row>
        <row r="90">
          <cell r="B90" t="str">
            <v>022266</v>
          </cell>
          <cell r="C90" t="str">
            <v>Tata</v>
          </cell>
          <cell r="D90" t="str">
            <v>ENG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0084635001</v>
          </cell>
          <cell r="I90" t="str">
            <v>TATA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233</v>
          </cell>
          <cell r="N90">
            <v>8900</v>
          </cell>
          <cell r="O90">
            <v>2073700</v>
          </cell>
          <cell r="P90">
            <v>622110</v>
          </cell>
          <cell r="R90">
            <v>622110</v>
          </cell>
          <cell r="S90">
            <v>0</v>
          </cell>
          <cell r="T90">
            <v>622110</v>
          </cell>
          <cell r="U90">
            <v>622110</v>
          </cell>
        </row>
        <row r="91">
          <cell r="B91" t="str">
            <v>0222326</v>
          </cell>
          <cell r="C91" t="str">
            <v>Tavumae</v>
          </cell>
          <cell r="D91" t="str">
            <v>ENG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0098398001</v>
          </cell>
          <cell r="I91" t="str">
            <v>TAVUMAE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93</v>
          </cell>
          <cell r="N91">
            <v>8900</v>
          </cell>
          <cell r="O91">
            <v>827700</v>
          </cell>
          <cell r="P91">
            <v>248310</v>
          </cell>
          <cell r="R91">
            <v>248310</v>
          </cell>
          <cell r="S91">
            <v>0</v>
          </cell>
          <cell r="T91">
            <v>248310</v>
          </cell>
          <cell r="U91">
            <v>248310</v>
          </cell>
        </row>
        <row r="92">
          <cell r="B92" t="str">
            <v>022267</v>
          </cell>
          <cell r="C92" t="str">
            <v>Tcharanavusvus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0084674001</v>
          </cell>
          <cell r="I92" t="str">
            <v>TCHARANVUSVUS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69</v>
          </cell>
          <cell r="N92">
            <v>8900</v>
          </cell>
          <cell r="O92">
            <v>614100</v>
          </cell>
          <cell r="P92">
            <v>184230</v>
          </cell>
          <cell r="R92">
            <v>184230</v>
          </cell>
          <cell r="S92">
            <v>0</v>
          </cell>
          <cell r="T92">
            <v>184230</v>
          </cell>
          <cell r="U92">
            <v>184230</v>
          </cell>
        </row>
        <row r="93">
          <cell r="B93" t="str">
            <v>022268</v>
          </cell>
          <cell r="C93" t="str">
            <v>Tiasia</v>
          </cell>
          <cell r="D93" t="str">
            <v>ENG</v>
          </cell>
          <cell r="E93" t="str">
            <v>Government of Vanuatu</v>
          </cell>
          <cell r="F93" t="str">
            <v>Santo</v>
          </cell>
          <cell r="G93" t="str">
            <v>Sanma</v>
          </cell>
          <cell r="H93" t="str">
            <v>0084641001</v>
          </cell>
          <cell r="I93" t="str">
            <v>TIASIA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50</v>
          </cell>
          <cell r="N93">
            <v>8900</v>
          </cell>
          <cell r="O93">
            <v>445000</v>
          </cell>
          <cell r="P93">
            <v>133500</v>
          </cell>
          <cell r="R93">
            <v>133500</v>
          </cell>
          <cell r="S93">
            <v>0</v>
          </cell>
          <cell r="T93">
            <v>133500</v>
          </cell>
          <cell r="U93">
            <v>133500</v>
          </cell>
        </row>
        <row r="94">
          <cell r="B94" t="str">
            <v>022287</v>
          </cell>
          <cell r="C94" t="str">
            <v>Tovotovo Forestry Primary</v>
          </cell>
          <cell r="D94" t="str">
            <v>ENG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0098502001</v>
          </cell>
          <cell r="I94" t="str">
            <v>TOVOTOVO PRIMARY SCHOOL</v>
          </cell>
          <cell r="J94" t="str">
            <v>PS</v>
          </cell>
          <cell r="K94" t="str">
            <v>No</v>
          </cell>
          <cell r="L94" t="str">
            <v xml:space="preserve">1 2 3 4 5 6 </v>
          </cell>
          <cell r="M94">
            <v>230</v>
          </cell>
          <cell r="N94">
            <v>8900</v>
          </cell>
          <cell r="O94">
            <v>2047000</v>
          </cell>
          <cell r="P94">
            <v>614100</v>
          </cell>
          <cell r="R94">
            <v>614100</v>
          </cell>
          <cell r="S94">
            <v>0</v>
          </cell>
          <cell r="T94">
            <v>614100</v>
          </cell>
          <cell r="U94">
            <v>614100</v>
          </cell>
        </row>
        <row r="95">
          <cell r="B95" t="str">
            <v>022272</v>
          </cell>
          <cell r="C95" t="str">
            <v>Valabei</v>
          </cell>
          <cell r="D95" t="str">
            <v>FRE</v>
          </cell>
          <cell r="E95" t="str">
            <v>Church (Government Assisted)</v>
          </cell>
          <cell r="F95" t="str">
            <v>Santo</v>
          </cell>
          <cell r="G95" t="str">
            <v>Sanma</v>
          </cell>
          <cell r="H95" t="str">
            <v>0087032001</v>
          </cell>
          <cell r="I95" t="str">
            <v>VALEPY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72</v>
          </cell>
          <cell r="N95">
            <v>8900</v>
          </cell>
          <cell r="O95">
            <v>640800</v>
          </cell>
          <cell r="P95">
            <v>192240</v>
          </cell>
          <cell r="R95">
            <v>192240</v>
          </cell>
          <cell r="S95">
            <v>0</v>
          </cell>
          <cell r="T95">
            <v>192240</v>
          </cell>
          <cell r="U95">
            <v>192240</v>
          </cell>
        </row>
        <row r="96">
          <cell r="B96" t="str">
            <v>022273</v>
          </cell>
          <cell r="C96" t="str">
            <v>Venie Mataipevu</v>
          </cell>
          <cell r="D96" t="str">
            <v>ENG</v>
          </cell>
          <cell r="E96" t="str">
            <v>Church (Government Assisted)</v>
          </cell>
          <cell r="F96" t="str">
            <v>Santo</v>
          </cell>
          <cell r="G96" t="str">
            <v>Sanma</v>
          </cell>
          <cell r="H96" t="str">
            <v>0084669001</v>
          </cell>
          <cell r="I96" t="str">
            <v>VENIE MATAIPEVU PRIMARY SCHOOL</v>
          </cell>
          <cell r="J96" t="str">
            <v>PS</v>
          </cell>
          <cell r="K96" t="str">
            <v>Yes</v>
          </cell>
          <cell r="L96" t="str">
            <v xml:space="preserve">1 2 3 4 5 6 </v>
          </cell>
          <cell r="M96">
            <v>61</v>
          </cell>
          <cell r="N96">
            <v>8900</v>
          </cell>
          <cell r="O96">
            <v>542900</v>
          </cell>
          <cell r="P96">
            <v>162870</v>
          </cell>
          <cell r="R96">
            <v>162870</v>
          </cell>
          <cell r="S96">
            <v>0</v>
          </cell>
          <cell r="T96">
            <v>162870</v>
          </cell>
          <cell r="U96">
            <v>162870</v>
          </cell>
        </row>
        <row r="97">
          <cell r="B97" t="str">
            <v>022274</v>
          </cell>
          <cell r="C97" t="str">
            <v>Vovlei</v>
          </cell>
          <cell r="D97" t="str">
            <v>ENG</v>
          </cell>
          <cell r="E97" t="str">
            <v>Government of Vanuatu</v>
          </cell>
          <cell r="F97" t="str">
            <v>Santo</v>
          </cell>
          <cell r="G97" t="str">
            <v>Sanma</v>
          </cell>
          <cell r="H97" t="str">
            <v>0084637001</v>
          </cell>
          <cell r="I97" t="str">
            <v>VOVLEI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127</v>
          </cell>
          <cell r="N97">
            <v>8900</v>
          </cell>
          <cell r="O97">
            <v>1130300</v>
          </cell>
          <cell r="P97">
            <v>339090</v>
          </cell>
          <cell r="R97">
            <v>339090</v>
          </cell>
          <cell r="S97">
            <v>0</v>
          </cell>
          <cell r="T97">
            <v>339090</v>
          </cell>
          <cell r="U97">
            <v>339090</v>
          </cell>
        </row>
        <row r="98">
          <cell r="B98" t="str">
            <v>022275</v>
          </cell>
          <cell r="C98" t="str">
            <v>Vunabulu</v>
          </cell>
          <cell r="D98" t="str">
            <v>ENG</v>
          </cell>
          <cell r="E98" t="str">
            <v>Government of Vanuatu</v>
          </cell>
          <cell r="F98" t="str">
            <v>Santo</v>
          </cell>
          <cell r="G98" t="str">
            <v>Sanma</v>
          </cell>
          <cell r="H98" t="str">
            <v>0084638001</v>
          </cell>
          <cell r="I98" t="str">
            <v>VUNABULU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92</v>
          </cell>
          <cell r="N98">
            <v>8900</v>
          </cell>
          <cell r="O98">
            <v>818800</v>
          </cell>
          <cell r="P98">
            <v>245640</v>
          </cell>
          <cell r="R98">
            <v>245640</v>
          </cell>
          <cell r="S98">
            <v>0</v>
          </cell>
          <cell r="T98">
            <v>245640</v>
          </cell>
          <cell r="U98">
            <v>245640</v>
          </cell>
        </row>
        <row r="99">
          <cell r="B99" t="str">
            <v>022276</v>
          </cell>
          <cell r="C99" t="str">
            <v>Vunakariakara</v>
          </cell>
          <cell r="D99" t="str">
            <v>FRE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0098405001</v>
          </cell>
          <cell r="I99" t="str">
            <v>VUNAKARIAKARA PRIMARY SCHOOL</v>
          </cell>
          <cell r="J99" t="str">
            <v>PS</v>
          </cell>
          <cell r="K99" t="str">
            <v>No</v>
          </cell>
          <cell r="L99" t="str">
            <v xml:space="preserve">1 2 3 4 5 6 7 8 </v>
          </cell>
          <cell r="M99">
            <v>34</v>
          </cell>
          <cell r="N99">
            <v>8900</v>
          </cell>
          <cell r="O99">
            <v>302600</v>
          </cell>
          <cell r="P99">
            <v>90780</v>
          </cell>
          <cell r="R99">
            <v>90780</v>
          </cell>
          <cell r="S99">
            <v>0</v>
          </cell>
          <cell r="T99">
            <v>90780</v>
          </cell>
          <cell r="U99">
            <v>90780</v>
          </cell>
        </row>
        <row r="100">
          <cell r="B100" t="str">
            <v>022283</v>
          </cell>
          <cell r="C100" t="str">
            <v>Vusfongo Junior M.School</v>
          </cell>
          <cell r="D100" t="str">
            <v>ENG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0098407001</v>
          </cell>
          <cell r="I100" t="str">
            <v>VUSVONGO COMMUNITY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50</v>
          </cell>
          <cell r="N100">
            <v>8900</v>
          </cell>
          <cell r="O100">
            <v>445000</v>
          </cell>
          <cell r="P100">
            <v>133500</v>
          </cell>
          <cell r="R100">
            <v>133500</v>
          </cell>
          <cell r="S100">
            <v>0</v>
          </cell>
          <cell r="T100">
            <v>133500</v>
          </cell>
          <cell r="U100">
            <v>133500</v>
          </cell>
        </row>
        <row r="101">
          <cell r="B101" t="str">
            <v>032701</v>
          </cell>
          <cell r="C101" t="str">
            <v>Abanga</v>
          </cell>
          <cell r="D101" t="str">
            <v>ENG</v>
          </cell>
          <cell r="E101" t="str">
            <v>Government of Vanuatu</v>
          </cell>
          <cell r="F101" t="str">
            <v>Maewo</v>
          </cell>
          <cell r="G101" t="str">
            <v>Penama</v>
          </cell>
          <cell r="H101" t="str">
            <v>0084860001</v>
          </cell>
          <cell r="I101" t="str">
            <v>ABANGA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125</v>
          </cell>
          <cell r="N101">
            <v>8900</v>
          </cell>
          <cell r="O101">
            <v>1112500</v>
          </cell>
          <cell r="P101">
            <v>333750</v>
          </cell>
          <cell r="R101">
            <v>333750</v>
          </cell>
          <cell r="S101">
            <v>0</v>
          </cell>
          <cell r="T101">
            <v>333750</v>
          </cell>
          <cell r="U101">
            <v>333750</v>
          </cell>
        </row>
        <row r="102">
          <cell r="B102" t="str">
            <v>032802</v>
          </cell>
          <cell r="C102" t="str">
            <v>Abuanga</v>
          </cell>
          <cell r="D102" t="str">
            <v>FRE</v>
          </cell>
          <cell r="E102" t="str">
            <v>Government of Vanuatu</v>
          </cell>
          <cell r="F102" t="str">
            <v>Pentecost</v>
          </cell>
          <cell r="G102" t="str">
            <v>Penama</v>
          </cell>
          <cell r="H102" t="str">
            <v>0084865001</v>
          </cell>
          <cell r="I102" t="str">
            <v>ABUANGA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147</v>
          </cell>
          <cell r="N102">
            <v>8900</v>
          </cell>
          <cell r="O102">
            <v>1308300</v>
          </cell>
          <cell r="P102">
            <v>392490</v>
          </cell>
          <cell r="R102">
            <v>392490</v>
          </cell>
          <cell r="S102">
            <v>0</v>
          </cell>
          <cell r="T102">
            <v>392490</v>
          </cell>
          <cell r="U102">
            <v>392490</v>
          </cell>
        </row>
        <row r="103">
          <cell r="B103" t="str">
            <v>032803</v>
          </cell>
          <cell r="C103" t="str">
            <v>Aligu</v>
          </cell>
          <cell r="D103" t="str">
            <v>ENG</v>
          </cell>
          <cell r="E103" t="str">
            <v>Government of Vanuatu</v>
          </cell>
          <cell r="F103" t="str">
            <v>Pentecost</v>
          </cell>
          <cell r="G103" t="str">
            <v>Penama</v>
          </cell>
          <cell r="H103" t="str">
            <v>0084866001</v>
          </cell>
          <cell r="I103" t="str">
            <v>ALIGU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164</v>
          </cell>
          <cell r="N103">
            <v>8900</v>
          </cell>
          <cell r="O103">
            <v>1459600</v>
          </cell>
          <cell r="P103">
            <v>437880</v>
          </cell>
          <cell r="R103">
            <v>437880</v>
          </cell>
          <cell r="S103">
            <v>0</v>
          </cell>
          <cell r="T103">
            <v>437880</v>
          </cell>
          <cell r="U103">
            <v>437880</v>
          </cell>
        </row>
        <row r="104">
          <cell r="B104" t="str">
            <v>032604</v>
          </cell>
          <cell r="C104" t="str">
            <v>Ambaebulu English Primary</v>
          </cell>
          <cell r="D104" t="str">
            <v>ENG</v>
          </cell>
          <cell r="E104" t="str">
            <v>Government of Vanuatu</v>
          </cell>
          <cell r="F104" t="str">
            <v>Ambae</v>
          </cell>
          <cell r="G104" t="str">
            <v>Penama</v>
          </cell>
          <cell r="H104" t="str">
            <v>0084844001</v>
          </cell>
          <cell r="I104" t="str">
            <v>AMBAEBULU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149</v>
          </cell>
          <cell r="N104">
            <v>8900</v>
          </cell>
          <cell r="O104">
            <v>1326100</v>
          </cell>
          <cell r="P104">
            <v>397830</v>
          </cell>
          <cell r="R104">
            <v>397830</v>
          </cell>
          <cell r="S104">
            <v>0</v>
          </cell>
          <cell r="T104">
            <v>397830</v>
          </cell>
          <cell r="U104">
            <v>397830</v>
          </cell>
        </row>
        <row r="105">
          <cell r="B105" t="str">
            <v>032605</v>
          </cell>
          <cell r="C105" t="str">
            <v>Ambaebulu French Primary</v>
          </cell>
          <cell r="D105" t="str">
            <v>FRE</v>
          </cell>
          <cell r="E105" t="str">
            <v>Government of Vanuatu</v>
          </cell>
          <cell r="F105" t="str">
            <v>Ambae</v>
          </cell>
          <cell r="G105" t="str">
            <v>Penama</v>
          </cell>
          <cell r="H105" t="str">
            <v>0084844001</v>
          </cell>
          <cell r="I105" t="str">
            <v>AMBAEBULU PRIMARY SCHOOL</v>
          </cell>
          <cell r="J105" t="str">
            <v>PS</v>
          </cell>
          <cell r="K105" t="str">
            <v>Yes</v>
          </cell>
          <cell r="L105" t="str">
            <v xml:space="preserve">1 2 3 4 5 6 </v>
          </cell>
          <cell r="M105">
            <v>46</v>
          </cell>
          <cell r="N105">
            <v>8900</v>
          </cell>
          <cell r="O105">
            <v>409400</v>
          </cell>
          <cell r="P105">
            <v>122820</v>
          </cell>
          <cell r="R105">
            <v>122820</v>
          </cell>
          <cell r="S105">
            <v>0</v>
          </cell>
          <cell r="T105">
            <v>122820</v>
          </cell>
          <cell r="U105">
            <v>122820</v>
          </cell>
        </row>
        <row r="106">
          <cell r="B106" t="str">
            <v>032806</v>
          </cell>
          <cell r="C106" t="str">
            <v>Atavtabanga Primary</v>
          </cell>
          <cell r="D106" t="str">
            <v>ENG</v>
          </cell>
          <cell r="E106" t="str">
            <v>Government of Vanuatu</v>
          </cell>
          <cell r="F106" t="str">
            <v>Pentecost</v>
          </cell>
          <cell r="G106" t="str">
            <v>Penama</v>
          </cell>
          <cell r="H106" t="str">
            <v>0084867001</v>
          </cell>
          <cell r="I106" t="str">
            <v>ATAVTABANGA PRIMARY SCHOOL</v>
          </cell>
          <cell r="J106" t="str">
            <v>PS</v>
          </cell>
          <cell r="K106" t="str">
            <v>Yes</v>
          </cell>
          <cell r="L106" t="str">
            <v xml:space="preserve">1 2 3 4 5 6 </v>
          </cell>
          <cell r="M106">
            <v>221</v>
          </cell>
          <cell r="N106">
            <v>8900</v>
          </cell>
          <cell r="O106">
            <v>1966900</v>
          </cell>
          <cell r="P106">
            <v>590070</v>
          </cell>
          <cell r="R106">
            <v>590070</v>
          </cell>
          <cell r="S106">
            <v>0</v>
          </cell>
          <cell r="T106">
            <v>590070</v>
          </cell>
          <cell r="U106">
            <v>590070</v>
          </cell>
        </row>
        <row r="107">
          <cell r="B107" t="str">
            <v>032607</v>
          </cell>
          <cell r="C107" t="str">
            <v>Autabulu Primary</v>
          </cell>
          <cell r="D107" t="str">
            <v>ENG</v>
          </cell>
          <cell r="E107" t="str">
            <v>Government of Vanuatu</v>
          </cell>
          <cell r="F107" t="str">
            <v>Ambae</v>
          </cell>
          <cell r="G107" t="str">
            <v>Penama</v>
          </cell>
          <cell r="H107" t="str">
            <v>0086416001</v>
          </cell>
          <cell r="I107" t="str">
            <v>AUTABULU PRIMARY SCHOOL</v>
          </cell>
          <cell r="J107" t="str">
            <v>PS</v>
          </cell>
          <cell r="K107" t="str">
            <v>No</v>
          </cell>
          <cell r="L107" t="str">
            <v xml:space="preserve">1 2 3 4 5 6 </v>
          </cell>
          <cell r="M107">
            <v>61</v>
          </cell>
          <cell r="N107">
            <v>8900</v>
          </cell>
          <cell r="O107">
            <v>542900</v>
          </cell>
          <cell r="P107">
            <v>162870</v>
          </cell>
          <cell r="R107">
            <v>162870</v>
          </cell>
          <cell r="S107">
            <v>0</v>
          </cell>
          <cell r="T107">
            <v>162870</v>
          </cell>
          <cell r="U107">
            <v>162870</v>
          </cell>
        </row>
        <row r="108">
          <cell r="B108" t="str">
            <v>0327321</v>
          </cell>
          <cell r="C108" t="str">
            <v>Baitora</v>
          </cell>
          <cell r="D108" t="str">
            <v>FRE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0084903001</v>
          </cell>
          <cell r="I108" t="str">
            <v>BAETORA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34</v>
          </cell>
          <cell r="N108">
            <v>8900</v>
          </cell>
          <cell r="O108">
            <v>302600</v>
          </cell>
          <cell r="P108">
            <v>90780</v>
          </cell>
          <cell r="R108">
            <v>90780</v>
          </cell>
          <cell r="S108">
            <v>0</v>
          </cell>
          <cell r="T108">
            <v>90780</v>
          </cell>
          <cell r="U108">
            <v>90780</v>
          </cell>
        </row>
        <row r="109">
          <cell r="B109" t="str">
            <v>032709</v>
          </cell>
          <cell r="C109" t="str">
            <v>Bakanao (Naviso)</v>
          </cell>
          <cell r="D109" t="str">
            <v>ENG</v>
          </cell>
          <cell r="E109" t="str">
            <v>Church (Government Assisted)</v>
          </cell>
          <cell r="F109" t="str">
            <v>Maewo</v>
          </cell>
          <cell r="G109" t="str">
            <v>Penama</v>
          </cell>
          <cell r="H109" t="str">
            <v>0084861001</v>
          </cell>
          <cell r="I109" t="str">
            <v>BAKANAO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110</v>
          </cell>
          <cell r="N109">
            <v>8900</v>
          </cell>
          <cell r="O109">
            <v>979000</v>
          </cell>
          <cell r="P109">
            <v>293700</v>
          </cell>
          <cell r="R109">
            <v>293700</v>
          </cell>
          <cell r="S109">
            <v>0</v>
          </cell>
          <cell r="T109">
            <v>293700</v>
          </cell>
          <cell r="U109">
            <v>293700</v>
          </cell>
        </row>
        <row r="110">
          <cell r="B110" t="str">
            <v>032610</v>
          </cell>
          <cell r="C110" t="str">
            <v>Bangabulu Primary</v>
          </cell>
          <cell r="D110" t="str">
            <v>ENG</v>
          </cell>
          <cell r="E110" t="str">
            <v>Government of Vanuatu</v>
          </cell>
          <cell r="F110" t="str">
            <v>Ambae</v>
          </cell>
          <cell r="G110" t="str">
            <v>Penama</v>
          </cell>
          <cell r="H110" t="str">
            <v>0084846001</v>
          </cell>
          <cell r="I110" t="str">
            <v>BANGABULU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114</v>
          </cell>
          <cell r="N110">
            <v>8900</v>
          </cell>
          <cell r="O110">
            <v>1014600</v>
          </cell>
          <cell r="P110">
            <v>304380</v>
          </cell>
          <cell r="R110">
            <v>304380</v>
          </cell>
          <cell r="S110">
            <v>0</v>
          </cell>
          <cell r="T110">
            <v>304380</v>
          </cell>
          <cell r="U110">
            <v>304380</v>
          </cell>
        </row>
        <row r="111">
          <cell r="B111" t="str">
            <v>032812</v>
          </cell>
          <cell r="C111" t="str">
            <v>Bwatnapni</v>
          </cell>
          <cell r="D111" t="str">
            <v>ENG</v>
          </cell>
          <cell r="E111" t="str">
            <v>Church (Government Assisted)</v>
          </cell>
          <cell r="F111" t="str">
            <v>Pentecost</v>
          </cell>
          <cell r="G111" t="str">
            <v>Penama</v>
          </cell>
          <cell r="H111" t="str">
            <v>0084869001</v>
          </cell>
          <cell r="I111" t="str">
            <v>BWATNAPNI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137</v>
          </cell>
          <cell r="N111">
            <v>8900</v>
          </cell>
          <cell r="O111">
            <v>1219300</v>
          </cell>
          <cell r="P111">
            <v>365790</v>
          </cell>
          <cell r="R111">
            <v>365790</v>
          </cell>
          <cell r="S111">
            <v>0</v>
          </cell>
          <cell r="T111">
            <v>365790</v>
          </cell>
          <cell r="U111">
            <v>365790</v>
          </cell>
        </row>
        <row r="112">
          <cell r="B112" t="str">
            <v>032815</v>
          </cell>
          <cell r="C112" t="str">
            <v>Gamalmaua</v>
          </cell>
          <cell r="D112" t="str">
            <v>ENG</v>
          </cell>
          <cell r="E112" t="str">
            <v>Church (Government Assisted)</v>
          </cell>
          <cell r="F112" t="str">
            <v>Pentecost</v>
          </cell>
          <cell r="G112" t="str">
            <v>Penama</v>
          </cell>
          <cell r="H112" t="str">
            <v>0084872001</v>
          </cell>
          <cell r="I112" t="str">
            <v>GAMALMAUWA PRIMARY SCHOOL</v>
          </cell>
          <cell r="J112" t="str">
            <v>PS</v>
          </cell>
          <cell r="K112" t="str">
            <v>No</v>
          </cell>
          <cell r="L112" t="str">
            <v xml:space="preserve">1 2 3 4 5 6 </v>
          </cell>
          <cell r="M112">
            <v>146</v>
          </cell>
          <cell r="N112">
            <v>8900</v>
          </cell>
          <cell r="O112">
            <v>1299400</v>
          </cell>
          <cell r="P112">
            <v>389820</v>
          </cell>
          <cell r="R112">
            <v>389820</v>
          </cell>
          <cell r="S112">
            <v>0</v>
          </cell>
          <cell r="T112">
            <v>389820</v>
          </cell>
          <cell r="U112">
            <v>389820</v>
          </cell>
        </row>
        <row r="113">
          <cell r="B113" t="str">
            <v>032716</v>
          </cell>
          <cell r="C113" t="str">
            <v>Gambule Primary</v>
          </cell>
          <cell r="D113" t="str">
            <v>ENG</v>
          </cell>
          <cell r="E113" t="str">
            <v>Government of Vanuatu</v>
          </cell>
          <cell r="F113" t="str">
            <v>Maewo</v>
          </cell>
          <cell r="G113" t="str">
            <v>Penama</v>
          </cell>
          <cell r="H113" t="str">
            <v>0084862001</v>
          </cell>
          <cell r="I113" t="str">
            <v>GAMBULE PRIMARY SCHOOL</v>
          </cell>
          <cell r="J113" t="str">
            <v>PS</v>
          </cell>
          <cell r="K113" t="str">
            <v>No</v>
          </cell>
          <cell r="L113" t="str">
            <v xml:space="preserve">1 2 3 4 5 6 </v>
          </cell>
          <cell r="M113">
            <v>247</v>
          </cell>
          <cell r="N113">
            <v>8900</v>
          </cell>
          <cell r="O113">
            <v>2198300</v>
          </cell>
          <cell r="P113">
            <v>659490</v>
          </cell>
          <cell r="R113">
            <v>659490</v>
          </cell>
          <cell r="S113">
            <v>0</v>
          </cell>
          <cell r="T113">
            <v>659490</v>
          </cell>
          <cell r="U113">
            <v>659490</v>
          </cell>
        </row>
        <row r="114">
          <cell r="B114" t="str">
            <v>032617</v>
          </cell>
          <cell r="C114" t="str">
            <v>Herenhala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0084848001</v>
          </cell>
          <cell r="I114" t="str">
            <v>Herenhala Primary School</v>
          </cell>
          <cell r="J114" t="str">
            <v>PS</v>
          </cell>
          <cell r="K114" t="str">
            <v>No</v>
          </cell>
          <cell r="L114" t="str">
            <v xml:space="preserve">1 2 3 4 5 6 </v>
          </cell>
          <cell r="M114">
            <v>222</v>
          </cell>
          <cell r="N114">
            <v>8900</v>
          </cell>
          <cell r="O114">
            <v>1975800</v>
          </cell>
          <cell r="P114">
            <v>592740</v>
          </cell>
          <cell r="R114">
            <v>592740</v>
          </cell>
          <cell r="S114">
            <v>0</v>
          </cell>
          <cell r="T114">
            <v>592740</v>
          </cell>
          <cell r="U114">
            <v>592740</v>
          </cell>
        </row>
        <row r="115">
          <cell r="B115" t="str">
            <v>032818</v>
          </cell>
          <cell r="C115" t="str">
            <v>Labultamata (Tamua)</v>
          </cell>
          <cell r="D115" t="str">
            <v>ENG</v>
          </cell>
          <cell r="E115" t="str">
            <v>Government of Vanuatu</v>
          </cell>
          <cell r="F115" t="str">
            <v>Pentecost</v>
          </cell>
          <cell r="G115" t="str">
            <v>Penama</v>
          </cell>
          <cell r="H115" t="str">
            <v>0084873001</v>
          </cell>
          <cell r="I115" t="str">
            <v>LABULTAMATA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100</v>
          </cell>
          <cell r="N115">
            <v>8900</v>
          </cell>
          <cell r="O115">
            <v>890000</v>
          </cell>
          <cell r="P115">
            <v>267000</v>
          </cell>
          <cell r="R115">
            <v>267000</v>
          </cell>
          <cell r="S115">
            <v>0</v>
          </cell>
          <cell r="T115">
            <v>267000</v>
          </cell>
          <cell r="U115">
            <v>267000</v>
          </cell>
        </row>
        <row r="116">
          <cell r="B116" t="str">
            <v>032819</v>
          </cell>
          <cell r="C116" t="str">
            <v>Lalzadette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0084896001</v>
          </cell>
          <cell r="I116" t="str">
            <v>LALZADETH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123</v>
          </cell>
          <cell r="N116">
            <v>8900</v>
          </cell>
          <cell r="O116">
            <v>1094700</v>
          </cell>
          <cell r="P116">
            <v>328410</v>
          </cell>
          <cell r="R116">
            <v>328410</v>
          </cell>
          <cell r="S116">
            <v>0</v>
          </cell>
          <cell r="T116">
            <v>328410</v>
          </cell>
          <cell r="U116">
            <v>328410</v>
          </cell>
        </row>
        <row r="117">
          <cell r="B117" t="str">
            <v>032822</v>
          </cell>
          <cell r="C117" t="str">
            <v>Latano (Loltong)</v>
          </cell>
          <cell r="D117" t="str">
            <v>FRE</v>
          </cell>
          <cell r="E117" t="str">
            <v>Church (Government Assisted)</v>
          </cell>
          <cell r="F117" t="str">
            <v>Pentecost</v>
          </cell>
          <cell r="G117" t="str">
            <v>Penama</v>
          </cell>
          <cell r="H117" t="str">
            <v>0085062001</v>
          </cell>
          <cell r="I117" t="str">
            <v>LOLTONG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149</v>
          </cell>
          <cell r="N117">
            <v>8900</v>
          </cell>
          <cell r="O117">
            <v>1326100</v>
          </cell>
          <cell r="P117">
            <v>397830</v>
          </cell>
          <cell r="R117">
            <v>397830</v>
          </cell>
          <cell r="S117">
            <v>0</v>
          </cell>
          <cell r="T117">
            <v>397830</v>
          </cell>
          <cell r="U117">
            <v>397830</v>
          </cell>
        </row>
        <row r="118">
          <cell r="B118" t="str">
            <v>032820</v>
          </cell>
          <cell r="C118" t="str">
            <v>Lesasanemal</v>
          </cell>
          <cell r="D118" t="str">
            <v>ENG</v>
          </cell>
          <cell r="E118" t="str">
            <v>Government of Vanuatu</v>
          </cell>
          <cell r="F118" t="str">
            <v>Pentecost</v>
          </cell>
          <cell r="G118" t="str">
            <v>Penama</v>
          </cell>
          <cell r="H118" t="str">
            <v>0085072001</v>
          </cell>
          <cell r="I118" t="str">
            <v>LESASANEMAL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125</v>
          </cell>
          <cell r="N118">
            <v>8900</v>
          </cell>
          <cell r="O118">
            <v>1112500</v>
          </cell>
          <cell r="P118">
            <v>333750</v>
          </cell>
          <cell r="R118">
            <v>333750</v>
          </cell>
          <cell r="S118">
            <v>0</v>
          </cell>
          <cell r="T118">
            <v>333750</v>
          </cell>
          <cell r="U118">
            <v>333750</v>
          </cell>
        </row>
        <row r="119">
          <cell r="B119" t="str">
            <v>032821</v>
          </cell>
          <cell r="C119" t="str">
            <v>Lini Memorial</v>
          </cell>
          <cell r="D119" t="str">
            <v>ENG</v>
          </cell>
          <cell r="E119" t="str">
            <v>Church (Government Assisted)</v>
          </cell>
          <cell r="F119" t="str">
            <v>Pentecost</v>
          </cell>
          <cell r="G119" t="str">
            <v>Penama</v>
          </cell>
          <cell r="H119" t="str">
            <v>0084874001</v>
          </cell>
          <cell r="I119" t="str">
            <v>LINI MEMORIAL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182</v>
          </cell>
          <cell r="N119">
            <v>8900</v>
          </cell>
          <cell r="O119">
            <v>1619800</v>
          </cell>
          <cell r="P119">
            <v>485940</v>
          </cell>
          <cell r="R119">
            <v>485940</v>
          </cell>
          <cell r="S119">
            <v>0</v>
          </cell>
          <cell r="T119">
            <v>485940</v>
          </cell>
          <cell r="U119">
            <v>485940</v>
          </cell>
        </row>
        <row r="120">
          <cell r="B120" t="str">
            <v>032624</v>
          </cell>
          <cell r="C120" t="str">
            <v>Lolopuepue Primary</v>
          </cell>
          <cell r="D120" t="str">
            <v>FRE</v>
          </cell>
          <cell r="E120" t="str">
            <v>Church (Government Assisted)</v>
          </cell>
          <cell r="F120" t="str">
            <v>Ambae</v>
          </cell>
          <cell r="G120" t="str">
            <v>Penama</v>
          </cell>
          <cell r="H120" t="str">
            <v>0084895001</v>
          </cell>
          <cell r="I120" t="str">
            <v>LOLOPUEPUE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100</v>
          </cell>
          <cell r="N120">
            <v>8900</v>
          </cell>
          <cell r="O120">
            <v>890000</v>
          </cell>
          <cell r="P120">
            <v>267000</v>
          </cell>
          <cell r="R120">
            <v>267000</v>
          </cell>
          <cell r="S120">
            <v>0</v>
          </cell>
          <cell r="T120">
            <v>267000</v>
          </cell>
          <cell r="U120">
            <v>267000</v>
          </cell>
        </row>
        <row r="121">
          <cell r="B121" t="str">
            <v>032625</v>
          </cell>
          <cell r="C121" t="str">
            <v>Lolovoli Primary</v>
          </cell>
          <cell r="D121" t="str">
            <v>ENG</v>
          </cell>
          <cell r="E121" t="str">
            <v>Government of Vanuatu</v>
          </cell>
          <cell r="F121" t="str">
            <v>Ambae</v>
          </cell>
          <cell r="G121" t="str">
            <v>Penama</v>
          </cell>
          <cell r="H121" t="str">
            <v>0084847001</v>
          </cell>
          <cell r="I121" t="str">
            <v>LOLOVOLI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89</v>
          </cell>
          <cell r="N121">
            <v>8900</v>
          </cell>
          <cell r="O121">
            <v>792100</v>
          </cell>
          <cell r="P121">
            <v>237630</v>
          </cell>
          <cell r="R121">
            <v>237630</v>
          </cell>
          <cell r="S121">
            <v>0</v>
          </cell>
          <cell r="T121">
            <v>237630</v>
          </cell>
          <cell r="U121">
            <v>237630</v>
          </cell>
        </row>
        <row r="122">
          <cell r="B122" t="str">
            <v>032826</v>
          </cell>
          <cell r="C122" t="str">
            <v>Londar (Baie-Martelli)</v>
          </cell>
          <cell r="D122" t="str">
            <v>FRE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0084912001</v>
          </cell>
          <cell r="I122" t="str">
            <v>BAIE MARTELLI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90</v>
          </cell>
          <cell r="N122">
            <v>8900</v>
          </cell>
          <cell r="O122">
            <v>801000</v>
          </cell>
          <cell r="P122">
            <v>240300</v>
          </cell>
          <cell r="R122">
            <v>240300</v>
          </cell>
          <cell r="S122">
            <v>0</v>
          </cell>
          <cell r="T122">
            <v>240300</v>
          </cell>
          <cell r="U122">
            <v>240300</v>
          </cell>
        </row>
        <row r="123">
          <cell r="B123" t="str">
            <v>032627</v>
          </cell>
          <cell r="C123" t="str">
            <v>Loone Primary</v>
          </cell>
          <cell r="D123" t="str">
            <v>ENG</v>
          </cell>
          <cell r="E123" t="str">
            <v>Church (Government Assisted)</v>
          </cell>
          <cell r="F123" t="str">
            <v>Ambae</v>
          </cell>
          <cell r="G123" t="str">
            <v>Penama</v>
          </cell>
          <cell r="H123" t="str">
            <v>0084892001</v>
          </cell>
          <cell r="I123" t="str">
            <v>LONE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50</v>
          </cell>
          <cell r="N123">
            <v>8900</v>
          </cell>
          <cell r="O123">
            <v>445000</v>
          </cell>
          <cell r="P123">
            <v>133500</v>
          </cell>
          <cell r="R123">
            <v>133500</v>
          </cell>
          <cell r="S123">
            <v>0</v>
          </cell>
          <cell r="T123">
            <v>133500</v>
          </cell>
          <cell r="U123">
            <v>133500</v>
          </cell>
        </row>
        <row r="124">
          <cell r="B124" t="str">
            <v>032628</v>
          </cell>
          <cell r="C124" t="str">
            <v>Loquirutaro</v>
          </cell>
          <cell r="D124" t="str">
            <v>ENG</v>
          </cell>
          <cell r="E124" t="str">
            <v>Government of Vanuatu</v>
          </cell>
          <cell r="F124" t="str">
            <v>Ambae</v>
          </cell>
          <cell r="G124" t="str">
            <v>Penama</v>
          </cell>
          <cell r="H124" t="str">
            <v>0084849001</v>
          </cell>
          <cell r="I124" t="str">
            <v>LOQUIRUTARO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74</v>
          </cell>
          <cell r="N124">
            <v>8900</v>
          </cell>
          <cell r="O124">
            <v>658600</v>
          </cell>
          <cell r="P124">
            <v>197580</v>
          </cell>
          <cell r="R124">
            <v>197580</v>
          </cell>
          <cell r="S124">
            <v>0</v>
          </cell>
          <cell r="T124">
            <v>197580</v>
          </cell>
          <cell r="U124">
            <v>197580</v>
          </cell>
        </row>
        <row r="125">
          <cell r="B125" t="str">
            <v>032830</v>
          </cell>
          <cell r="C125" t="str">
            <v>Melsisi Primary</v>
          </cell>
          <cell r="D125" t="str">
            <v>FRE</v>
          </cell>
          <cell r="E125" t="str">
            <v>Church (Government Assisted)</v>
          </cell>
          <cell r="F125" t="str">
            <v>Pentecost</v>
          </cell>
          <cell r="G125" t="str">
            <v>Penama</v>
          </cell>
          <cell r="H125" t="str">
            <v>0084901001</v>
          </cell>
          <cell r="I125" t="str">
            <v>MELSISI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228</v>
          </cell>
          <cell r="N125">
            <v>8900</v>
          </cell>
          <cell r="O125">
            <v>2029200</v>
          </cell>
          <cell r="P125">
            <v>608760</v>
          </cell>
          <cell r="R125">
            <v>608760</v>
          </cell>
          <cell r="S125">
            <v>0</v>
          </cell>
          <cell r="T125">
            <v>608760</v>
          </cell>
          <cell r="U125">
            <v>608760</v>
          </cell>
        </row>
        <row r="126">
          <cell r="B126" t="str">
            <v>032631</v>
          </cell>
          <cell r="C126" t="str">
            <v>Naleleo Primary</v>
          </cell>
          <cell r="D126" t="str">
            <v>ENG</v>
          </cell>
          <cell r="E126" t="str">
            <v>Government of Vanuatu</v>
          </cell>
          <cell r="F126" t="str">
            <v>Ambae</v>
          </cell>
          <cell r="G126" t="str">
            <v>Penama</v>
          </cell>
          <cell r="H126" t="str">
            <v>0084851001</v>
          </cell>
          <cell r="I126" t="str">
            <v>NALELEO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32</v>
          </cell>
          <cell r="N126">
            <v>8900</v>
          </cell>
          <cell r="O126">
            <v>284800</v>
          </cell>
          <cell r="P126">
            <v>85440</v>
          </cell>
          <cell r="R126">
            <v>85440</v>
          </cell>
          <cell r="S126">
            <v>0</v>
          </cell>
          <cell r="T126">
            <v>85440</v>
          </cell>
          <cell r="U126">
            <v>85440</v>
          </cell>
        </row>
        <row r="127">
          <cell r="B127" t="str">
            <v>032832</v>
          </cell>
          <cell r="C127" t="str">
            <v>Namaram Primary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0084910001</v>
          </cell>
          <cell r="I127" t="str">
            <v>NAMARAM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87</v>
          </cell>
          <cell r="N127">
            <v>8900</v>
          </cell>
          <cell r="O127">
            <v>774300</v>
          </cell>
          <cell r="P127">
            <v>232290</v>
          </cell>
          <cell r="R127">
            <v>232290</v>
          </cell>
          <cell r="S127">
            <v>0</v>
          </cell>
          <cell r="T127">
            <v>232290</v>
          </cell>
          <cell r="U127">
            <v>232290</v>
          </cell>
        </row>
        <row r="128">
          <cell r="B128" t="str">
            <v>032735</v>
          </cell>
          <cell r="C128" t="str">
            <v>Naone</v>
          </cell>
          <cell r="D128" t="str">
            <v>ENG</v>
          </cell>
          <cell r="E128" t="str">
            <v>Government of Vanuatu</v>
          </cell>
          <cell r="F128" t="str">
            <v>Maewo</v>
          </cell>
          <cell r="G128" t="str">
            <v>Penama</v>
          </cell>
          <cell r="H128" t="str">
            <v>0084891001</v>
          </cell>
          <cell r="I128" t="str">
            <v>NAONE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117</v>
          </cell>
          <cell r="N128">
            <v>8900</v>
          </cell>
          <cell r="O128">
            <v>1041300</v>
          </cell>
          <cell r="P128">
            <v>312390</v>
          </cell>
          <cell r="R128">
            <v>312390</v>
          </cell>
          <cell r="S128">
            <v>0</v>
          </cell>
          <cell r="T128">
            <v>312390</v>
          </cell>
          <cell r="U128">
            <v>312390</v>
          </cell>
        </row>
        <row r="129">
          <cell r="B129" t="str">
            <v>032836</v>
          </cell>
          <cell r="C129" t="str">
            <v>Naruah Primary</v>
          </cell>
          <cell r="D129" t="str">
            <v>FRE</v>
          </cell>
          <cell r="E129" t="str">
            <v>Government of Vanuatu</v>
          </cell>
          <cell r="F129" t="str">
            <v>Pentecost</v>
          </cell>
          <cell r="G129" t="str">
            <v>Penama</v>
          </cell>
          <cell r="H129" t="str">
            <v>0084878001</v>
          </cell>
          <cell r="I129" t="str">
            <v>NARUAH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106</v>
          </cell>
          <cell r="N129">
            <v>8900</v>
          </cell>
          <cell r="O129">
            <v>943400</v>
          </cell>
          <cell r="P129">
            <v>283020</v>
          </cell>
          <cell r="R129">
            <v>283020</v>
          </cell>
          <cell r="S129">
            <v>0</v>
          </cell>
          <cell r="T129">
            <v>283020</v>
          </cell>
          <cell r="U129">
            <v>283020</v>
          </cell>
        </row>
        <row r="130">
          <cell r="B130" t="str">
            <v>032737</v>
          </cell>
          <cell r="C130" t="str">
            <v>Nasawa</v>
          </cell>
          <cell r="D130" t="str">
            <v>FRE</v>
          </cell>
          <cell r="E130" t="str">
            <v>Government of Vanuatu</v>
          </cell>
          <cell r="F130" t="str">
            <v>Maewo</v>
          </cell>
          <cell r="G130" t="str">
            <v>Penama</v>
          </cell>
          <cell r="H130" t="str">
            <v>0084863001</v>
          </cell>
          <cell r="I130" t="str">
            <v>NASAWA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111</v>
          </cell>
          <cell r="N130">
            <v>8900</v>
          </cell>
          <cell r="O130">
            <v>987900</v>
          </cell>
          <cell r="P130">
            <v>296370</v>
          </cell>
          <cell r="R130">
            <v>296370</v>
          </cell>
          <cell r="S130">
            <v>0</v>
          </cell>
          <cell r="T130">
            <v>296370</v>
          </cell>
          <cell r="U130">
            <v>296370</v>
          </cell>
        </row>
        <row r="131">
          <cell r="B131" t="str">
            <v>032840</v>
          </cell>
          <cell r="C131" t="str">
            <v>Pangi Primary</v>
          </cell>
          <cell r="D131" t="str">
            <v>ENG</v>
          </cell>
          <cell r="E131" t="str">
            <v>Government of Vanuatu</v>
          </cell>
          <cell r="F131" t="str">
            <v>Pentecost</v>
          </cell>
          <cell r="G131" t="str">
            <v>Penama</v>
          </cell>
          <cell r="H131" t="str">
            <v>0084905001</v>
          </cell>
          <cell r="I131" t="str">
            <v>PANGI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173</v>
          </cell>
          <cell r="N131">
            <v>8900</v>
          </cell>
          <cell r="O131">
            <v>1539700</v>
          </cell>
          <cell r="P131">
            <v>461910</v>
          </cell>
          <cell r="R131">
            <v>461910</v>
          </cell>
          <cell r="S131">
            <v>0</v>
          </cell>
          <cell r="T131">
            <v>461910</v>
          </cell>
          <cell r="U131">
            <v>461910</v>
          </cell>
        </row>
        <row r="132">
          <cell r="B132" t="str">
            <v>032643</v>
          </cell>
          <cell r="C132" t="str">
            <v>Quatui Primary</v>
          </cell>
          <cell r="D132" t="str">
            <v>ENG</v>
          </cell>
          <cell r="E132" t="str">
            <v>Government of Vanuatu</v>
          </cell>
          <cell r="F132" t="str">
            <v>Ambae</v>
          </cell>
          <cell r="G132" t="str">
            <v>Penama</v>
          </cell>
          <cell r="H132" t="str">
            <v>0084854001</v>
          </cell>
          <cell r="I132" t="str">
            <v>QUATUI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87</v>
          </cell>
          <cell r="N132">
            <v>8900</v>
          </cell>
          <cell r="O132">
            <v>774300</v>
          </cell>
          <cell r="P132">
            <v>232290</v>
          </cell>
          <cell r="R132">
            <v>232290</v>
          </cell>
          <cell r="S132">
            <v>0</v>
          </cell>
          <cell r="T132">
            <v>232290</v>
          </cell>
          <cell r="U132">
            <v>232290</v>
          </cell>
        </row>
        <row r="133">
          <cell r="B133" t="str">
            <v>032642</v>
          </cell>
          <cell r="C133" t="str">
            <v>Quatuneala Primary</v>
          </cell>
          <cell r="D133" t="str">
            <v>ENG</v>
          </cell>
          <cell r="E133" t="str">
            <v>Government of Vanuatu</v>
          </cell>
          <cell r="F133" t="str">
            <v>Ambae</v>
          </cell>
          <cell r="G133" t="str">
            <v>Penama</v>
          </cell>
          <cell r="H133" t="str">
            <v>0084853001</v>
          </cell>
          <cell r="I133" t="str">
            <v>QATUNEALA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142</v>
          </cell>
          <cell r="N133">
            <v>8900</v>
          </cell>
          <cell r="O133">
            <v>1263800</v>
          </cell>
          <cell r="P133">
            <v>379140</v>
          </cell>
          <cell r="R133">
            <v>379140</v>
          </cell>
          <cell r="S133">
            <v>0</v>
          </cell>
          <cell r="T133">
            <v>379140</v>
          </cell>
          <cell r="U133">
            <v>379140</v>
          </cell>
        </row>
        <row r="134">
          <cell r="B134" t="str">
            <v>032845</v>
          </cell>
          <cell r="C134" t="str">
            <v>Ranmawot Primary</v>
          </cell>
          <cell r="D134" t="str">
            <v>ENG</v>
          </cell>
          <cell r="E134" t="str">
            <v>Government of Vanuatu</v>
          </cell>
          <cell r="F134" t="str">
            <v>Pentecost</v>
          </cell>
          <cell r="G134" t="str">
            <v>Penama</v>
          </cell>
          <cell r="H134" t="str">
            <v>0084877001</v>
          </cell>
          <cell r="I134" t="str">
            <v>RANMAWOT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133</v>
          </cell>
          <cell r="N134">
            <v>8900</v>
          </cell>
          <cell r="O134">
            <v>1183700</v>
          </cell>
          <cell r="P134">
            <v>355110</v>
          </cell>
          <cell r="R134">
            <v>355110</v>
          </cell>
          <cell r="S134">
            <v>0</v>
          </cell>
          <cell r="T134">
            <v>355110</v>
          </cell>
          <cell r="U134">
            <v>355110</v>
          </cell>
        </row>
        <row r="135">
          <cell r="B135" t="str">
            <v>032650</v>
          </cell>
          <cell r="C135" t="str">
            <v>Simon Pimary</v>
          </cell>
          <cell r="D135" t="str">
            <v>ENG</v>
          </cell>
          <cell r="E135" t="str">
            <v>Government of Vanuatu</v>
          </cell>
          <cell r="F135" t="str">
            <v>Ambae</v>
          </cell>
          <cell r="G135" t="str">
            <v>Penama</v>
          </cell>
          <cell r="H135" t="str">
            <v>0084857001</v>
          </cell>
          <cell r="I135" t="str">
            <v>SIMON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56</v>
          </cell>
          <cell r="N135">
            <v>8900</v>
          </cell>
          <cell r="O135">
            <v>498400</v>
          </cell>
          <cell r="P135">
            <v>149520</v>
          </cell>
          <cell r="R135">
            <v>149520</v>
          </cell>
          <cell r="S135">
            <v>0</v>
          </cell>
          <cell r="T135">
            <v>149520</v>
          </cell>
          <cell r="U135">
            <v>149520</v>
          </cell>
        </row>
        <row r="136">
          <cell r="B136" t="str">
            <v>032823</v>
          </cell>
          <cell r="C136" t="str">
            <v>Sori Mauri (Lolkasai)</v>
          </cell>
          <cell r="D136" t="str">
            <v>ENG</v>
          </cell>
          <cell r="E136" t="str">
            <v>Government of Vanuatu</v>
          </cell>
          <cell r="F136" t="str">
            <v>Pentecost</v>
          </cell>
          <cell r="G136" t="str">
            <v>Penama</v>
          </cell>
          <cell r="H136" t="str">
            <v>0084875001</v>
          </cell>
          <cell r="I136" t="str">
            <v>LOLKASAI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140</v>
          </cell>
          <cell r="N136">
            <v>8900</v>
          </cell>
          <cell r="O136">
            <v>1246000</v>
          </cell>
          <cell r="P136">
            <v>373800</v>
          </cell>
          <cell r="R136">
            <v>373800</v>
          </cell>
          <cell r="S136">
            <v>0</v>
          </cell>
          <cell r="T136">
            <v>373800</v>
          </cell>
          <cell r="U136">
            <v>373800</v>
          </cell>
        </row>
        <row r="137">
          <cell r="B137" t="str">
            <v>032848</v>
          </cell>
          <cell r="C137" t="str">
            <v>St. Henri (Lonfis)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0084913001</v>
          </cell>
          <cell r="I137" t="str">
            <v>SAINT HENRY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177</v>
          </cell>
          <cell r="N137">
            <v>8900</v>
          </cell>
          <cell r="O137">
            <v>1575300</v>
          </cell>
          <cell r="P137">
            <v>472590</v>
          </cell>
          <cell r="R137">
            <v>472590</v>
          </cell>
          <cell r="S137">
            <v>0</v>
          </cell>
          <cell r="T137">
            <v>472590</v>
          </cell>
          <cell r="U137">
            <v>472590</v>
          </cell>
        </row>
        <row r="138">
          <cell r="B138" t="str">
            <v>032633</v>
          </cell>
          <cell r="C138" t="str">
            <v>St. Jean Baptiste (Nangire)</v>
          </cell>
          <cell r="D138" t="str">
            <v>FRE</v>
          </cell>
          <cell r="E138" t="str">
            <v>Church (Government Assisted)</v>
          </cell>
          <cell r="F138" t="str">
            <v>Ambae</v>
          </cell>
          <cell r="G138" t="str">
            <v>Penama</v>
          </cell>
          <cell r="H138" t="str">
            <v>0084915001</v>
          </cell>
          <cell r="I138" t="str">
            <v>ST J BAPTISTE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25</v>
          </cell>
          <cell r="N138">
            <v>8900</v>
          </cell>
          <cell r="O138">
            <v>222500</v>
          </cell>
          <cell r="P138">
            <v>66750</v>
          </cell>
          <cell r="R138">
            <v>66750</v>
          </cell>
          <cell r="S138">
            <v>0</v>
          </cell>
          <cell r="T138">
            <v>66750</v>
          </cell>
          <cell r="U138">
            <v>66750</v>
          </cell>
        </row>
        <row r="139">
          <cell r="B139" t="str">
            <v>032751</v>
          </cell>
          <cell r="C139" t="str">
            <v>Sulua</v>
          </cell>
          <cell r="D139" t="str">
            <v>ENG</v>
          </cell>
          <cell r="E139" t="str">
            <v>Church (Government Assisted)</v>
          </cell>
          <cell r="F139" t="str">
            <v>Maewo</v>
          </cell>
          <cell r="G139" t="str">
            <v>Penama</v>
          </cell>
          <cell r="H139" t="str">
            <v>0084864001</v>
          </cell>
          <cell r="I139" t="str">
            <v>SULUA CENTRE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91</v>
          </cell>
          <cell r="N139">
            <v>8900</v>
          </cell>
          <cell r="O139">
            <v>809900</v>
          </cell>
          <cell r="P139">
            <v>242970</v>
          </cell>
          <cell r="R139">
            <v>242970</v>
          </cell>
          <cell r="S139">
            <v>0</v>
          </cell>
          <cell r="T139">
            <v>242970</v>
          </cell>
          <cell r="U139">
            <v>242970</v>
          </cell>
        </row>
        <row r="140">
          <cell r="B140" t="str">
            <v>032652</v>
          </cell>
          <cell r="C140" t="str">
            <v>Talai Roroi Leleo</v>
          </cell>
          <cell r="D140" t="str">
            <v>ENG</v>
          </cell>
          <cell r="E140" t="str">
            <v>Government of Vanuatu</v>
          </cell>
          <cell r="F140" t="str">
            <v>Ambae</v>
          </cell>
          <cell r="G140" t="str">
            <v>Penama</v>
          </cell>
          <cell r="H140" t="str">
            <v>0084906001</v>
          </cell>
          <cell r="I140" t="str">
            <v>TALAI ROROI LELEO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49</v>
          </cell>
          <cell r="N140">
            <v>8900</v>
          </cell>
          <cell r="O140">
            <v>436100</v>
          </cell>
          <cell r="P140">
            <v>130830</v>
          </cell>
          <cell r="R140">
            <v>130830</v>
          </cell>
          <cell r="S140">
            <v>0</v>
          </cell>
          <cell r="T140">
            <v>130830</v>
          </cell>
          <cell r="U140">
            <v>130830</v>
          </cell>
        </row>
        <row r="141">
          <cell r="B141" t="str">
            <v>032853</v>
          </cell>
          <cell r="C141" t="str">
            <v>Tanbok</v>
          </cell>
          <cell r="D141" t="str">
            <v>ENG</v>
          </cell>
          <cell r="E141" t="str">
            <v>Church (Government Assisted)</v>
          </cell>
          <cell r="F141" t="str">
            <v>Pentecost</v>
          </cell>
          <cell r="G141" t="str">
            <v>Penama</v>
          </cell>
          <cell r="H141" t="str">
            <v>0084883001</v>
          </cell>
          <cell r="I141" t="str">
            <v>TANBOK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104</v>
          </cell>
          <cell r="N141">
            <v>8900</v>
          </cell>
          <cell r="O141">
            <v>925600</v>
          </cell>
          <cell r="P141">
            <v>277680</v>
          </cell>
          <cell r="R141">
            <v>277680</v>
          </cell>
          <cell r="S141">
            <v>0</v>
          </cell>
          <cell r="T141">
            <v>277680</v>
          </cell>
          <cell r="U141">
            <v>277680</v>
          </cell>
        </row>
        <row r="142">
          <cell r="B142" t="str">
            <v>032854</v>
          </cell>
          <cell r="C142" t="str">
            <v>Torlie Primary</v>
          </cell>
          <cell r="D142" t="str">
            <v>ENG</v>
          </cell>
          <cell r="E142" t="str">
            <v>Government of Vanuatu</v>
          </cell>
          <cell r="F142" t="str">
            <v>Pentecost</v>
          </cell>
          <cell r="G142" t="str">
            <v>Penama</v>
          </cell>
          <cell r="H142" t="str">
            <v>0084884001</v>
          </cell>
          <cell r="I142" t="str">
            <v>TORLIE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208</v>
          </cell>
          <cell r="N142">
            <v>8900</v>
          </cell>
          <cell r="O142">
            <v>1851200</v>
          </cell>
          <cell r="P142">
            <v>555360</v>
          </cell>
          <cell r="R142">
            <v>555360</v>
          </cell>
          <cell r="S142">
            <v>0</v>
          </cell>
          <cell r="T142">
            <v>555360</v>
          </cell>
          <cell r="U142">
            <v>555360</v>
          </cell>
        </row>
        <row r="143">
          <cell r="B143" t="str">
            <v>032855</v>
          </cell>
          <cell r="C143" t="str">
            <v>Tsimbwege Primary</v>
          </cell>
          <cell r="D143" t="str">
            <v>FRE</v>
          </cell>
          <cell r="E143" t="str">
            <v>Church (Government Assisted)</v>
          </cell>
          <cell r="F143" t="str">
            <v>Pentecost</v>
          </cell>
          <cell r="G143" t="str">
            <v>Penama</v>
          </cell>
          <cell r="H143" t="str">
            <v>0084899001</v>
          </cell>
          <cell r="I143" t="str">
            <v>ECOLE PRIMAIRE TSIMBWEGE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235</v>
          </cell>
          <cell r="N143">
            <v>8900</v>
          </cell>
          <cell r="O143">
            <v>2091500</v>
          </cell>
          <cell r="P143">
            <v>627450</v>
          </cell>
          <cell r="R143">
            <v>627450</v>
          </cell>
          <cell r="S143">
            <v>0</v>
          </cell>
          <cell r="T143">
            <v>627450</v>
          </cell>
          <cell r="U143">
            <v>627450</v>
          </cell>
        </row>
        <row r="144">
          <cell r="B144" t="str">
            <v>032858</v>
          </cell>
          <cell r="C144" t="str">
            <v>Vanue Marama</v>
          </cell>
          <cell r="D144" t="str">
            <v>ENG</v>
          </cell>
          <cell r="E144" t="str">
            <v>Government of Vanuatu</v>
          </cell>
          <cell r="F144" t="str">
            <v>Ambae</v>
          </cell>
          <cell r="G144" t="str">
            <v>Penama</v>
          </cell>
          <cell r="H144" t="str">
            <v>0084904001</v>
          </cell>
          <cell r="I144" t="str">
            <v>VENUE MARAMA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51</v>
          </cell>
          <cell r="N144">
            <v>8900</v>
          </cell>
          <cell r="O144">
            <v>453900</v>
          </cell>
          <cell r="P144">
            <v>136170</v>
          </cell>
          <cell r="R144">
            <v>136170</v>
          </cell>
          <cell r="S144">
            <v>0</v>
          </cell>
          <cell r="T144">
            <v>136170</v>
          </cell>
          <cell r="U144">
            <v>136170</v>
          </cell>
        </row>
        <row r="145">
          <cell r="B145" t="str">
            <v>032860</v>
          </cell>
          <cell r="C145" t="str">
            <v>Vilakalaka</v>
          </cell>
          <cell r="D145" t="str">
            <v>FRE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0084894001</v>
          </cell>
          <cell r="I145" t="str">
            <v>VILAKALAKA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50</v>
          </cell>
          <cell r="N145">
            <v>8900</v>
          </cell>
          <cell r="O145">
            <v>445000</v>
          </cell>
          <cell r="P145">
            <v>133500</v>
          </cell>
          <cell r="R145">
            <v>133500</v>
          </cell>
          <cell r="S145">
            <v>0</v>
          </cell>
          <cell r="T145">
            <v>133500</v>
          </cell>
          <cell r="U145">
            <v>133500</v>
          </cell>
        </row>
        <row r="146">
          <cell r="B146" t="str">
            <v>032861</v>
          </cell>
          <cell r="C146" t="str">
            <v>Volovuhu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0084887001</v>
          </cell>
          <cell r="I146" t="str">
            <v>VOLOVUHU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57</v>
          </cell>
          <cell r="N146">
            <v>8900</v>
          </cell>
          <cell r="O146">
            <v>507300</v>
          </cell>
          <cell r="P146">
            <v>152190</v>
          </cell>
          <cell r="R146">
            <v>152190</v>
          </cell>
          <cell r="S146">
            <v>0</v>
          </cell>
          <cell r="T146">
            <v>152190</v>
          </cell>
          <cell r="U146">
            <v>152190</v>
          </cell>
        </row>
        <row r="147">
          <cell r="B147" t="str">
            <v>032863</v>
          </cell>
          <cell r="C147" t="str">
            <v>Waisine Primary</v>
          </cell>
          <cell r="D147" t="str">
            <v>ENG</v>
          </cell>
          <cell r="E147" t="str">
            <v>Government of Vanuatu</v>
          </cell>
          <cell r="F147" t="str">
            <v>Ambae</v>
          </cell>
          <cell r="G147" t="str">
            <v>Penama</v>
          </cell>
          <cell r="H147" t="str">
            <v>0084907001</v>
          </cell>
          <cell r="I147" t="str">
            <v>WAISINE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64</v>
          </cell>
          <cell r="N147">
            <v>8900</v>
          </cell>
          <cell r="O147">
            <v>569600</v>
          </cell>
          <cell r="P147">
            <v>170880</v>
          </cell>
          <cell r="R147">
            <v>170880</v>
          </cell>
          <cell r="S147">
            <v>0</v>
          </cell>
          <cell r="T147">
            <v>170880</v>
          </cell>
          <cell r="U147">
            <v>170880</v>
          </cell>
        </row>
        <row r="148">
          <cell r="B148" t="str">
            <v>032864</v>
          </cell>
          <cell r="C148" t="str">
            <v>Walaha Primary</v>
          </cell>
          <cell r="D148" t="str">
            <v>ENG</v>
          </cell>
          <cell r="E148" t="str">
            <v>Government of Vanuatu</v>
          </cell>
          <cell r="F148" t="str">
            <v>Ambae</v>
          </cell>
          <cell r="G148" t="str">
            <v>Penama</v>
          </cell>
          <cell r="H148" t="str">
            <v>0084889001</v>
          </cell>
          <cell r="I148" t="str">
            <v>WALAHA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98</v>
          </cell>
          <cell r="N148">
            <v>8900</v>
          </cell>
          <cell r="O148">
            <v>872200</v>
          </cell>
          <cell r="P148">
            <v>261660</v>
          </cell>
          <cell r="R148">
            <v>261660</v>
          </cell>
          <cell r="S148">
            <v>0</v>
          </cell>
          <cell r="T148">
            <v>261660</v>
          </cell>
          <cell r="U148">
            <v>261660</v>
          </cell>
        </row>
        <row r="149">
          <cell r="B149" t="str">
            <v>042902</v>
          </cell>
          <cell r="C149" t="str">
            <v>Amelvet Primary</v>
          </cell>
          <cell r="D149" t="str">
            <v>ENG</v>
          </cell>
          <cell r="E149" t="str">
            <v>Government of Vanuatu</v>
          </cell>
          <cell r="F149" t="str">
            <v>Malekula</v>
          </cell>
          <cell r="G149" t="str">
            <v>Malampa</v>
          </cell>
          <cell r="H149" t="str">
            <v>0085044001</v>
          </cell>
          <cell r="I149" t="str">
            <v>AMELVETH PRIMARY SCHOOL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188</v>
          </cell>
          <cell r="N149">
            <v>8900</v>
          </cell>
          <cell r="O149">
            <v>1673200</v>
          </cell>
          <cell r="P149">
            <v>501960</v>
          </cell>
          <cell r="R149">
            <v>501960</v>
          </cell>
          <cell r="S149">
            <v>0</v>
          </cell>
          <cell r="T149">
            <v>501960</v>
          </cell>
          <cell r="U149">
            <v>501960</v>
          </cell>
        </row>
        <row r="150">
          <cell r="B150" t="str">
            <v>043101</v>
          </cell>
          <cell r="C150" t="str">
            <v>Atchin/St. Louis</v>
          </cell>
          <cell r="D150" t="str">
            <v>FRE</v>
          </cell>
          <cell r="E150" t="str">
            <v>Church (Government Assisted)</v>
          </cell>
          <cell r="F150" t="str">
            <v>Malekula</v>
          </cell>
          <cell r="G150" t="str">
            <v>Malampa</v>
          </cell>
          <cell r="H150" t="str">
            <v>0085060001</v>
          </cell>
          <cell r="I150" t="str">
            <v>ECOLE ST LOUIS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83</v>
          </cell>
          <cell r="N150">
            <v>8900</v>
          </cell>
          <cell r="O150">
            <v>738700</v>
          </cell>
          <cell r="P150">
            <v>221610</v>
          </cell>
          <cell r="R150">
            <v>221610</v>
          </cell>
          <cell r="S150">
            <v>0</v>
          </cell>
          <cell r="T150">
            <v>221610</v>
          </cell>
          <cell r="U150">
            <v>221610</v>
          </cell>
        </row>
        <row r="151">
          <cell r="B151" t="str">
            <v>042904</v>
          </cell>
          <cell r="C151" t="str">
            <v>Aulua</v>
          </cell>
          <cell r="D151" t="str">
            <v>ENG</v>
          </cell>
          <cell r="E151" t="str">
            <v>Government of Vanuatu</v>
          </cell>
          <cell r="F151" t="str">
            <v>Malekula</v>
          </cell>
          <cell r="G151" t="str">
            <v>Malampa</v>
          </cell>
          <cell r="H151" t="str">
            <v>0084957001</v>
          </cell>
          <cell r="I151" t="str">
            <v>AULUA PRIMARY SCHOOL</v>
          </cell>
          <cell r="J151" t="str">
            <v>PS</v>
          </cell>
          <cell r="K151" t="str">
            <v>No</v>
          </cell>
          <cell r="L151" t="str">
            <v xml:space="preserve">1 2 3 4 5 6 7 8 </v>
          </cell>
          <cell r="M151">
            <v>222</v>
          </cell>
          <cell r="N151">
            <v>8900</v>
          </cell>
          <cell r="O151">
            <v>1975800</v>
          </cell>
          <cell r="P151">
            <v>592740</v>
          </cell>
          <cell r="R151">
            <v>592740</v>
          </cell>
          <cell r="S151">
            <v>0</v>
          </cell>
          <cell r="T151">
            <v>592740</v>
          </cell>
          <cell r="U151">
            <v>592740</v>
          </cell>
        </row>
        <row r="152">
          <cell r="B152" t="str">
            <v>044306</v>
          </cell>
          <cell r="C152" t="str">
            <v>Baiap SDA Primary</v>
          </cell>
          <cell r="D152" t="str">
            <v>ENG</v>
          </cell>
          <cell r="E152" t="str">
            <v>Church (Government Assisted)</v>
          </cell>
          <cell r="F152" t="str">
            <v>Ambrym</v>
          </cell>
          <cell r="G152" t="str">
            <v>Malampa</v>
          </cell>
          <cell r="H152" t="str">
            <v>0098411001</v>
          </cell>
          <cell r="I152" t="str">
            <v>BAIAP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36</v>
          </cell>
          <cell r="N152">
            <v>8900</v>
          </cell>
          <cell r="O152">
            <v>320400</v>
          </cell>
          <cell r="P152">
            <v>96120</v>
          </cell>
          <cell r="R152">
            <v>96120</v>
          </cell>
          <cell r="S152">
            <v>0</v>
          </cell>
          <cell r="T152">
            <v>96120</v>
          </cell>
          <cell r="U152">
            <v>96120</v>
          </cell>
        </row>
        <row r="153">
          <cell r="B153" t="str">
            <v>042907</v>
          </cell>
          <cell r="C153" t="str">
            <v>Baie Caroline</v>
          </cell>
          <cell r="D153" t="str">
            <v>FRE</v>
          </cell>
          <cell r="E153" t="str">
            <v>Government of Vanuatu</v>
          </cell>
          <cell r="F153" t="str">
            <v>Malekula</v>
          </cell>
          <cell r="G153" t="str">
            <v>Malampa</v>
          </cell>
          <cell r="H153" t="str">
            <v>0085077001</v>
          </cell>
          <cell r="I153" t="str">
            <v>BAIE CAROLINE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80</v>
          </cell>
          <cell r="N153">
            <v>8900</v>
          </cell>
          <cell r="O153">
            <v>712000</v>
          </cell>
          <cell r="P153">
            <v>213600</v>
          </cell>
          <cell r="R153">
            <v>213600</v>
          </cell>
          <cell r="S153">
            <v>0</v>
          </cell>
          <cell r="T153">
            <v>213600</v>
          </cell>
          <cell r="U153">
            <v>213600</v>
          </cell>
        </row>
        <row r="154">
          <cell r="B154" t="str">
            <v>042908</v>
          </cell>
          <cell r="C154" t="str">
            <v>Benbon</v>
          </cell>
          <cell r="D154" t="str">
            <v>ENG</v>
          </cell>
          <cell r="E154" t="str">
            <v>Government of Vanuatu</v>
          </cell>
          <cell r="F154" t="str">
            <v>Malekula</v>
          </cell>
          <cell r="G154" t="str">
            <v>Malampa</v>
          </cell>
          <cell r="H154" t="str">
            <v>0085087001</v>
          </cell>
          <cell r="I154" t="str">
            <v>BENBON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114</v>
          </cell>
          <cell r="N154">
            <v>8900</v>
          </cell>
          <cell r="O154">
            <v>1014600</v>
          </cell>
          <cell r="P154">
            <v>304380</v>
          </cell>
          <cell r="R154">
            <v>304380</v>
          </cell>
          <cell r="S154">
            <v>0</v>
          </cell>
          <cell r="T154">
            <v>304380</v>
          </cell>
          <cell r="U154">
            <v>304380</v>
          </cell>
        </row>
        <row r="155">
          <cell r="B155" t="str">
            <v>042909</v>
          </cell>
          <cell r="C155" t="str">
            <v>Benenaveth</v>
          </cell>
          <cell r="D155" t="str">
            <v>FRE</v>
          </cell>
          <cell r="E155" t="str">
            <v>Church (Government Assisted)</v>
          </cell>
          <cell r="F155" t="str">
            <v>Malekula</v>
          </cell>
          <cell r="G155" t="str">
            <v>Malampa</v>
          </cell>
          <cell r="H155" t="str">
            <v>0085052001</v>
          </cell>
          <cell r="I155" t="str">
            <v>BENENAVETH PRIMARY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26</v>
          </cell>
          <cell r="N155">
            <v>8900</v>
          </cell>
          <cell r="O155">
            <v>231400</v>
          </cell>
          <cell r="P155">
            <v>69420</v>
          </cell>
          <cell r="R155">
            <v>69420</v>
          </cell>
          <cell r="S155">
            <v>0</v>
          </cell>
          <cell r="T155">
            <v>69420</v>
          </cell>
          <cell r="U155">
            <v>69420</v>
          </cell>
        </row>
        <row r="156">
          <cell r="B156" t="str">
            <v>042912</v>
          </cell>
          <cell r="C156" t="str">
            <v>Brenwei</v>
          </cell>
          <cell r="D156" t="str">
            <v>ENG</v>
          </cell>
          <cell r="E156" t="str">
            <v>Government of Vanuatu</v>
          </cell>
          <cell r="F156" t="str">
            <v>Malekula</v>
          </cell>
          <cell r="G156" t="str">
            <v>Malampa</v>
          </cell>
          <cell r="H156" t="str">
            <v>0084963001</v>
          </cell>
          <cell r="I156" t="str">
            <v>BRENWEI PRIMARY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189</v>
          </cell>
          <cell r="N156">
            <v>8900</v>
          </cell>
          <cell r="O156">
            <v>1682100</v>
          </cell>
          <cell r="P156">
            <v>504630</v>
          </cell>
          <cell r="R156">
            <v>504630</v>
          </cell>
          <cell r="S156">
            <v>0</v>
          </cell>
          <cell r="T156">
            <v>504630</v>
          </cell>
          <cell r="U156">
            <v>504630</v>
          </cell>
        </row>
        <row r="157">
          <cell r="B157" t="str">
            <v>044313</v>
          </cell>
          <cell r="C157" t="str">
            <v>Bulemap</v>
          </cell>
          <cell r="D157" t="str">
            <v>ENG</v>
          </cell>
          <cell r="E157" t="str">
            <v>Government of Vanuatu</v>
          </cell>
          <cell r="F157" t="str">
            <v>Ambrym</v>
          </cell>
          <cell r="G157" t="str">
            <v>Malampa</v>
          </cell>
          <cell r="H157" t="str">
            <v>0085133001</v>
          </cell>
          <cell r="I157" t="str">
            <v>BULEMAP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62</v>
          </cell>
          <cell r="N157">
            <v>8900</v>
          </cell>
          <cell r="O157">
            <v>551800</v>
          </cell>
          <cell r="P157">
            <v>165540</v>
          </cell>
          <cell r="R157">
            <v>165540</v>
          </cell>
          <cell r="S157">
            <v>0</v>
          </cell>
          <cell r="T157">
            <v>165540</v>
          </cell>
          <cell r="U157">
            <v>165540</v>
          </cell>
        </row>
        <row r="158">
          <cell r="B158" t="str">
            <v>043115</v>
          </cell>
          <cell r="C158" t="str">
            <v>Chenard</v>
          </cell>
          <cell r="D158" t="str">
            <v>FRE</v>
          </cell>
          <cell r="E158" t="str">
            <v>Church (Government Assisted)</v>
          </cell>
          <cell r="F158" t="str">
            <v>Atchin</v>
          </cell>
          <cell r="G158" t="str">
            <v>Malampa</v>
          </cell>
          <cell r="H158" t="str">
            <v>0085063001</v>
          </cell>
          <cell r="I158" t="str">
            <v>CHENARD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37</v>
          </cell>
          <cell r="N158">
            <v>8900</v>
          </cell>
          <cell r="O158">
            <v>329300</v>
          </cell>
          <cell r="P158">
            <v>98790</v>
          </cell>
          <cell r="R158">
            <v>98790</v>
          </cell>
          <cell r="S158">
            <v>0</v>
          </cell>
          <cell r="T158">
            <v>98790</v>
          </cell>
          <cell r="U158">
            <v>98790</v>
          </cell>
        </row>
        <row r="159">
          <cell r="B159" t="str">
            <v>044316</v>
          </cell>
          <cell r="C159" t="str">
            <v>Craig Cove</v>
          </cell>
          <cell r="D159" t="str">
            <v>FRE</v>
          </cell>
          <cell r="E159" t="str">
            <v>Church (Government Assisted)</v>
          </cell>
          <cell r="F159" t="str">
            <v>Ambrym</v>
          </cell>
          <cell r="G159" t="str">
            <v>Malampa</v>
          </cell>
          <cell r="H159" t="str">
            <v>0085070001</v>
          </cell>
          <cell r="I159" t="str">
            <v>GRAIG COVE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35</v>
          </cell>
          <cell r="N159">
            <v>8900</v>
          </cell>
          <cell r="O159">
            <v>311500</v>
          </cell>
          <cell r="P159">
            <v>93450</v>
          </cell>
          <cell r="R159">
            <v>93450</v>
          </cell>
          <cell r="S159">
            <v>0</v>
          </cell>
          <cell r="T159">
            <v>93450</v>
          </cell>
          <cell r="U159">
            <v>93450</v>
          </cell>
        </row>
        <row r="160">
          <cell r="B160" t="str">
            <v>042918</v>
          </cell>
          <cell r="C160" t="str">
            <v>Daodobo English</v>
          </cell>
          <cell r="D160" t="str">
            <v>ENG</v>
          </cell>
          <cell r="E160" t="str">
            <v>Government of Vanuatu</v>
          </cell>
          <cell r="F160" t="str">
            <v>Malekula</v>
          </cell>
          <cell r="G160" t="str">
            <v>Malampa</v>
          </cell>
          <cell r="H160" t="str">
            <v>0091493001</v>
          </cell>
          <cell r="I160" t="str">
            <v>DUADOBO ENGLISH PRIMARY SCHOOL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41</v>
          </cell>
          <cell r="N160">
            <v>8900</v>
          </cell>
          <cell r="O160">
            <v>364900</v>
          </cell>
          <cell r="P160">
            <v>109470</v>
          </cell>
          <cell r="R160">
            <v>109470</v>
          </cell>
          <cell r="S160">
            <v>0</v>
          </cell>
          <cell r="T160">
            <v>109470</v>
          </cell>
          <cell r="U160">
            <v>109470</v>
          </cell>
        </row>
        <row r="161">
          <cell r="B161" t="str">
            <v>042917</v>
          </cell>
          <cell r="C161" t="str">
            <v>Daodobo French</v>
          </cell>
          <cell r="D161" t="str">
            <v>FRE</v>
          </cell>
          <cell r="E161" t="str">
            <v>Government of Vanuatu</v>
          </cell>
          <cell r="F161" t="str">
            <v>Malekula</v>
          </cell>
          <cell r="G161" t="str">
            <v>Malampa</v>
          </cell>
          <cell r="H161" t="str">
            <v>0085144001</v>
          </cell>
          <cell r="I161" t="str">
            <v>DAUDOBO FRENCH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19</v>
          </cell>
          <cell r="N161">
            <v>8900</v>
          </cell>
          <cell r="O161">
            <v>169100</v>
          </cell>
          <cell r="P161">
            <v>50730</v>
          </cell>
          <cell r="R161">
            <v>50730</v>
          </cell>
          <cell r="S161">
            <v>0</v>
          </cell>
          <cell r="T161">
            <v>50730</v>
          </cell>
          <cell r="U161">
            <v>50730</v>
          </cell>
        </row>
        <row r="162">
          <cell r="B162" t="str">
            <v>042919</v>
          </cell>
          <cell r="C162" t="str">
            <v>Dixon</v>
          </cell>
          <cell r="D162" t="str">
            <v>FRE</v>
          </cell>
          <cell r="E162" t="str">
            <v>Church (Government Assisted)</v>
          </cell>
          <cell r="F162" t="str">
            <v>Malekula</v>
          </cell>
          <cell r="G162" t="str">
            <v>Malampa</v>
          </cell>
          <cell r="H162" t="str">
            <v>0085067001</v>
          </cell>
          <cell r="I162" t="str">
            <v>DIXON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50</v>
          </cell>
          <cell r="N162">
            <v>8900</v>
          </cell>
          <cell r="O162">
            <v>445000</v>
          </cell>
          <cell r="P162">
            <v>133500</v>
          </cell>
          <cell r="R162">
            <v>133500</v>
          </cell>
          <cell r="S162">
            <v>0</v>
          </cell>
          <cell r="T162">
            <v>133500</v>
          </cell>
          <cell r="U162">
            <v>133500</v>
          </cell>
        </row>
        <row r="163">
          <cell r="B163" t="str">
            <v>044320</v>
          </cell>
          <cell r="C163" t="str">
            <v>Fanla</v>
          </cell>
          <cell r="D163" t="str">
            <v>FRE</v>
          </cell>
          <cell r="E163" t="str">
            <v>Government of Vanuatu</v>
          </cell>
          <cell r="F163" t="str">
            <v>Ambrym</v>
          </cell>
          <cell r="G163" t="str">
            <v>Malampa</v>
          </cell>
          <cell r="H163" t="str">
            <v>0085130001</v>
          </cell>
          <cell r="I163" t="str">
            <v>FANLA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29</v>
          </cell>
          <cell r="N163">
            <v>8900</v>
          </cell>
          <cell r="O163">
            <v>258100</v>
          </cell>
          <cell r="P163">
            <v>77430</v>
          </cell>
          <cell r="R163">
            <v>77430</v>
          </cell>
          <cell r="S163">
            <v>0</v>
          </cell>
          <cell r="T163">
            <v>77430</v>
          </cell>
          <cell r="U163">
            <v>77430</v>
          </cell>
        </row>
        <row r="164">
          <cell r="B164" t="str">
            <v>042921</v>
          </cell>
          <cell r="C164" t="str">
            <v>Faralao</v>
          </cell>
          <cell r="D164" t="str">
            <v>FRE</v>
          </cell>
          <cell r="E164" t="str">
            <v>Government of Vanuatu</v>
          </cell>
          <cell r="F164" t="str">
            <v>Malekula</v>
          </cell>
          <cell r="G164" t="str">
            <v>Malampa</v>
          </cell>
          <cell r="H164" t="str">
            <v>0085048001</v>
          </cell>
          <cell r="I164" t="str">
            <v>FARALAO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64</v>
          </cell>
          <cell r="N164">
            <v>8900</v>
          </cell>
          <cell r="O164">
            <v>569600</v>
          </cell>
          <cell r="P164">
            <v>170880</v>
          </cell>
          <cell r="R164">
            <v>170880</v>
          </cell>
          <cell r="S164">
            <v>0</v>
          </cell>
          <cell r="T164">
            <v>170880</v>
          </cell>
          <cell r="U164">
            <v>170880</v>
          </cell>
        </row>
        <row r="165">
          <cell r="B165" t="str">
            <v>042922</v>
          </cell>
          <cell r="C165" t="str">
            <v>Farun (Kalwai)</v>
          </cell>
          <cell r="D165" t="str">
            <v>ENG</v>
          </cell>
          <cell r="E165" t="str">
            <v>Government of Vanuatu</v>
          </cell>
          <cell r="F165" t="str">
            <v>Malekula</v>
          </cell>
          <cell r="G165" t="str">
            <v>Malampa</v>
          </cell>
          <cell r="H165" t="str">
            <v>0085046001</v>
          </cell>
          <cell r="I165" t="str">
            <v>FARUN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95</v>
          </cell>
          <cell r="N165">
            <v>8900</v>
          </cell>
          <cell r="O165">
            <v>845500</v>
          </cell>
          <cell r="P165">
            <v>253650</v>
          </cell>
          <cell r="R165">
            <v>253650</v>
          </cell>
          <cell r="S165">
            <v>0</v>
          </cell>
          <cell r="T165">
            <v>253650</v>
          </cell>
          <cell r="U165">
            <v>253650</v>
          </cell>
        </row>
        <row r="166">
          <cell r="B166" t="str">
            <v>044323</v>
          </cell>
          <cell r="C166" t="str">
            <v>Fonteng</v>
          </cell>
          <cell r="D166" t="str">
            <v>ENG</v>
          </cell>
          <cell r="E166" t="str">
            <v>Church (Government Assisted)</v>
          </cell>
          <cell r="F166" t="str">
            <v>Ambrym</v>
          </cell>
          <cell r="G166" t="str">
            <v>Malampa</v>
          </cell>
          <cell r="H166" t="str">
            <v>0098413001</v>
          </cell>
          <cell r="I166" t="str">
            <v>FONTENG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30</v>
          </cell>
          <cell r="N166">
            <v>8900</v>
          </cell>
          <cell r="O166">
            <v>267000</v>
          </cell>
          <cell r="P166">
            <v>80100</v>
          </cell>
          <cell r="R166">
            <v>80100</v>
          </cell>
          <cell r="S166">
            <v>0</v>
          </cell>
          <cell r="T166">
            <v>80100</v>
          </cell>
          <cell r="U166">
            <v>80100</v>
          </cell>
        </row>
        <row r="167">
          <cell r="B167" t="str">
            <v>042924</v>
          </cell>
          <cell r="C167" t="str">
            <v>Galilee</v>
          </cell>
          <cell r="D167" t="str">
            <v>ENG</v>
          </cell>
          <cell r="E167" t="str">
            <v>Church (Government Assisted)</v>
          </cell>
          <cell r="F167" t="str">
            <v>Malekula</v>
          </cell>
          <cell r="G167" t="str">
            <v>Malampa</v>
          </cell>
          <cell r="H167" t="str">
            <v>0098396001</v>
          </cell>
          <cell r="I167" t="str">
            <v>GALILEE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33</v>
          </cell>
          <cell r="N167">
            <v>8900</v>
          </cell>
          <cell r="O167">
            <v>293700</v>
          </cell>
          <cell r="P167">
            <v>88110</v>
          </cell>
          <cell r="R167">
            <v>88110</v>
          </cell>
          <cell r="S167">
            <v>0</v>
          </cell>
          <cell r="T167">
            <v>88110</v>
          </cell>
          <cell r="U167">
            <v>88110</v>
          </cell>
        </row>
        <row r="168">
          <cell r="B168" t="str">
            <v>042926</v>
          </cell>
          <cell r="C168" t="str">
            <v>Kamai</v>
          </cell>
          <cell r="D168" t="str">
            <v>FRE</v>
          </cell>
          <cell r="E168" t="str">
            <v>Government of Vanuatu</v>
          </cell>
          <cell r="F168" t="str">
            <v>Malekula</v>
          </cell>
          <cell r="G168" t="str">
            <v>Malampa</v>
          </cell>
          <cell r="H168" t="str">
            <v>0085135001</v>
          </cell>
          <cell r="I168" t="str">
            <v>KAMAI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151</v>
          </cell>
          <cell r="N168">
            <v>8900</v>
          </cell>
          <cell r="O168">
            <v>1343900</v>
          </cell>
          <cell r="P168">
            <v>403170</v>
          </cell>
          <cell r="R168">
            <v>403170</v>
          </cell>
          <cell r="S168">
            <v>0</v>
          </cell>
          <cell r="T168">
            <v>403170</v>
          </cell>
          <cell r="U168">
            <v>403170</v>
          </cell>
        </row>
        <row r="169">
          <cell r="B169" t="str">
            <v>042928</v>
          </cell>
          <cell r="C169" t="str">
            <v>Laindua</v>
          </cell>
          <cell r="D169" t="str">
            <v>ENG</v>
          </cell>
          <cell r="E169" t="str">
            <v>Government of Vanuatu</v>
          </cell>
          <cell r="F169" t="str">
            <v>Malekula</v>
          </cell>
          <cell r="G169" t="str">
            <v>Malampa</v>
          </cell>
          <cell r="H169" t="str">
            <v>0085083001</v>
          </cell>
          <cell r="I169" t="str">
            <v>LAINDUA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149</v>
          </cell>
          <cell r="N169">
            <v>8900</v>
          </cell>
          <cell r="O169">
            <v>1326100</v>
          </cell>
          <cell r="P169">
            <v>397830</v>
          </cell>
          <cell r="R169">
            <v>397830</v>
          </cell>
          <cell r="S169">
            <v>0</v>
          </cell>
          <cell r="T169">
            <v>397830</v>
          </cell>
          <cell r="U169">
            <v>397830</v>
          </cell>
        </row>
        <row r="170">
          <cell r="B170" t="str">
            <v>042927</v>
          </cell>
          <cell r="C170" t="str">
            <v>Lakatoro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0085039001</v>
          </cell>
          <cell r="I170" t="str">
            <v>LAKATORO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218</v>
          </cell>
          <cell r="N170">
            <v>8900</v>
          </cell>
          <cell r="O170">
            <v>1940200</v>
          </cell>
          <cell r="P170">
            <v>582060</v>
          </cell>
          <cell r="R170">
            <v>582060</v>
          </cell>
          <cell r="S170">
            <v>0</v>
          </cell>
          <cell r="T170">
            <v>582060</v>
          </cell>
          <cell r="U170">
            <v>582060</v>
          </cell>
        </row>
        <row r="171">
          <cell r="B171" t="str">
            <v>044329</v>
          </cell>
          <cell r="C171" t="str">
            <v>Lalinda</v>
          </cell>
          <cell r="D171" t="str">
            <v>ENG</v>
          </cell>
          <cell r="E171" t="str">
            <v>Church (Government Assisted)</v>
          </cell>
          <cell r="F171" t="str">
            <v>Ambrym</v>
          </cell>
          <cell r="G171" t="str">
            <v>Malampa</v>
          </cell>
          <cell r="H171" t="str">
            <v>0098414001</v>
          </cell>
          <cell r="I171" t="str">
            <v>LALINDA PRIMARY SCHOOL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65</v>
          </cell>
          <cell r="N171">
            <v>8900</v>
          </cell>
          <cell r="O171">
            <v>578500</v>
          </cell>
          <cell r="P171">
            <v>173550</v>
          </cell>
          <cell r="R171">
            <v>173550</v>
          </cell>
          <cell r="S171">
            <v>0</v>
          </cell>
          <cell r="T171">
            <v>173550</v>
          </cell>
          <cell r="U171">
            <v>173550</v>
          </cell>
        </row>
        <row r="172">
          <cell r="B172" t="str">
            <v>0429317</v>
          </cell>
          <cell r="C172" t="str">
            <v>Lalkoko (Mae Sirbulbul)</v>
          </cell>
          <cell r="D172" t="str">
            <v>FRE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0085098001</v>
          </cell>
          <cell r="I172" t="str">
            <v>LALKOKO PRIMARY SCHOOL</v>
          </cell>
          <cell r="J172" t="str">
            <v>PS</v>
          </cell>
          <cell r="K172" t="str">
            <v>No</v>
          </cell>
          <cell r="L172" t="str">
            <v xml:space="preserve">1 2 3 4 5 6 </v>
          </cell>
          <cell r="M172">
            <v>118</v>
          </cell>
          <cell r="N172">
            <v>8900</v>
          </cell>
          <cell r="O172">
            <v>1050200</v>
          </cell>
          <cell r="P172">
            <v>315060</v>
          </cell>
          <cell r="R172">
            <v>315060</v>
          </cell>
          <cell r="S172">
            <v>0</v>
          </cell>
          <cell r="T172">
            <v>315060</v>
          </cell>
          <cell r="U172">
            <v>315060</v>
          </cell>
        </row>
        <row r="173">
          <cell r="B173" t="str">
            <v>042931</v>
          </cell>
          <cell r="C173" t="str">
            <v>Lambubu</v>
          </cell>
          <cell r="D173" t="str">
            <v>ENG</v>
          </cell>
          <cell r="E173" t="str">
            <v>Government of Vanuatu</v>
          </cell>
          <cell r="F173" t="str">
            <v>Malekula</v>
          </cell>
          <cell r="G173" t="str">
            <v>Malampa</v>
          </cell>
          <cell r="H173" t="str">
            <v>0085081001</v>
          </cell>
          <cell r="I173" t="str">
            <v>LAMBUMBU BAY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141</v>
          </cell>
          <cell r="N173">
            <v>8900</v>
          </cell>
          <cell r="O173">
            <v>1254900</v>
          </cell>
          <cell r="P173">
            <v>376470</v>
          </cell>
          <cell r="R173">
            <v>376470</v>
          </cell>
          <cell r="S173">
            <v>0</v>
          </cell>
          <cell r="T173">
            <v>376470</v>
          </cell>
          <cell r="U173">
            <v>376470</v>
          </cell>
        </row>
        <row r="174">
          <cell r="B174" t="str">
            <v>044433</v>
          </cell>
          <cell r="C174" t="str">
            <v>Lehili</v>
          </cell>
          <cell r="D174" t="str">
            <v>FRE</v>
          </cell>
          <cell r="E174" t="str">
            <v>Government of Vanuatu</v>
          </cell>
          <cell r="F174" t="str">
            <v>Paama</v>
          </cell>
          <cell r="G174" t="str">
            <v>Malampa</v>
          </cell>
          <cell r="H174" t="str">
            <v>0085025001</v>
          </cell>
          <cell r="I174" t="str">
            <v>LEHILI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31</v>
          </cell>
          <cell r="N174">
            <v>8900</v>
          </cell>
          <cell r="O174">
            <v>275900</v>
          </cell>
          <cell r="P174">
            <v>82770</v>
          </cell>
          <cell r="R174">
            <v>82770</v>
          </cell>
          <cell r="S174">
            <v>0</v>
          </cell>
          <cell r="T174">
            <v>82770</v>
          </cell>
          <cell r="U174">
            <v>82770</v>
          </cell>
        </row>
        <row r="175">
          <cell r="B175" t="str">
            <v>0429358</v>
          </cell>
          <cell r="C175" t="str">
            <v>Lekan SDA</v>
          </cell>
          <cell r="D175" t="str">
            <v>ENG</v>
          </cell>
          <cell r="E175" t="str">
            <v>Church (Government Assisted)</v>
          </cell>
          <cell r="F175" t="str">
            <v>Malekula</v>
          </cell>
          <cell r="G175" t="str">
            <v>Malampa</v>
          </cell>
          <cell r="H175" t="str">
            <v>0139002001</v>
          </cell>
          <cell r="I175" t="str">
            <v>LEKAN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57</v>
          </cell>
          <cell r="N175">
            <v>8900</v>
          </cell>
          <cell r="O175">
            <v>507300</v>
          </cell>
          <cell r="P175">
            <v>152190</v>
          </cell>
          <cell r="R175">
            <v>152190</v>
          </cell>
          <cell r="S175">
            <v>0</v>
          </cell>
          <cell r="T175">
            <v>152190</v>
          </cell>
          <cell r="U175">
            <v>152190</v>
          </cell>
        </row>
        <row r="176">
          <cell r="B176" t="str">
            <v>044335</v>
          </cell>
          <cell r="C176" t="str">
            <v>Leleut</v>
          </cell>
          <cell r="D176" t="str">
            <v>ENG</v>
          </cell>
          <cell r="E176" t="str">
            <v>Government of Vanuatu</v>
          </cell>
          <cell r="F176" t="str">
            <v>Ambrym</v>
          </cell>
          <cell r="G176" t="str">
            <v>Malampa</v>
          </cell>
          <cell r="H176" t="str">
            <v>0085129001</v>
          </cell>
          <cell r="I176" t="str">
            <v>LELEUT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57</v>
          </cell>
          <cell r="N176">
            <v>8900</v>
          </cell>
          <cell r="O176">
            <v>507300</v>
          </cell>
          <cell r="P176">
            <v>152190</v>
          </cell>
          <cell r="R176">
            <v>152190</v>
          </cell>
          <cell r="S176">
            <v>0</v>
          </cell>
          <cell r="T176">
            <v>152190</v>
          </cell>
          <cell r="U176">
            <v>152190</v>
          </cell>
        </row>
        <row r="177">
          <cell r="B177" t="str">
            <v>044497</v>
          </cell>
          <cell r="C177" t="str">
            <v>Lerawo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0098410001</v>
          </cell>
          <cell r="I177" t="str">
            <v>LERAWO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43</v>
          </cell>
          <cell r="N177">
            <v>8900</v>
          </cell>
          <cell r="O177">
            <v>382700</v>
          </cell>
          <cell r="P177">
            <v>114810</v>
          </cell>
          <cell r="R177">
            <v>114810</v>
          </cell>
          <cell r="S177">
            <v>0</v>
          </cell>
          <cell r="T177">
            <v>114810</v>
          </cell>
          <cell r="U177">
            <v>114810</v>
          </cell>
        </row>
        <row r="178">
          <cell r="B178" t="str">
            <v>042936</v>
          </cell>
          <cell r="C178" t="str">
            <v>Leviamp</v>
          </cell>
          <cell r="D178" t="str">
            <v>ENG</v>
          </cell>
          <cell r="E178" t="str">
            <v>Government of Vanuatu</v>
          </cell>
          <cell r="F178" t="str">
            <v>Malekula</v>
          </cell>
          <cell r="G178" t="str">
            <v>Malampa</v>
          </cell>
          <cell r="H178" t="str">
            <v>0085102001</v>
          </cell>
          <cell r="I178" t="str">
            <v>LEVIAMP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133</v>
          </cell>
          <cell r="N178">
            <v>8900</v>
          </cell>
          <cell r="O178">
            <v>1183700</v>
          </cell>
          <cell r="P178">
            <v>355110</v>
          </cell>
          <cell r="R178">
            <v>355110</v>
          </cell>
          <cell r="S178">
            <v>0</v>
          </cell>
          <cell r="T178">
            <v>355110</v>
          </cell>
          <cell r="U178">
            <v>355110</v>
          </cell>
        </row>
        <row r="179">
          <cell r="B179" t="str">
            <v>044337</v>
          </cell>
          <cell r="C179" t="str">
            <v>Linbul</v>
          </cell>
          <cell r="D179" t="str">
            <v>ENG</v>
          </cell>
          <cell r="E179" t="str">
            <v>Church (Government Assisted)</v>
          </cell>
          <cell r="F179" t="str">
            <v>Ambrym</v>
          </cell>
          <cell r="G179" t="str">
            <v>Malampa</v>
          </cell>
          <cell r="H179" t="str">
            <v>0098416001</v>
          </cell>
          <cell r="I179" t="str">
            <v>LINBUL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72</v>
          </cell>
          <cell r="N179">
            <v>8900</v>
          </cell>
          <cell r="O179">
            <v>640800</v>
          </cell>
          <cell r="P179">
            <v>192240</v>
          </cell>
          <cell r="R179">
            <v>192240</v>
          </cell>
          <cell r="S179">
            <v>0</v>
          </cell>
          <cell r="T179">
            <v>192240</v>
          </cell>
          <cell r="U179">
            <v>192240</v>
          </cell>
        </row>
        <row r="180">
          <cell r="B180" t="str">
            <v>042938</v>
          </cell>
          <cell r="C180" t="str">
            <v>Lingarak</v>
          </cell>
          <cell r="D180" t="str">
            <v>ENG</v>
          </cell>
          <cell r="E180" t="str">
            <v>Government of Vanuatu</v>
          </cell>
          <cell r="F180" t="str">
            <v>Malekula</v>
          </cell>
          <cell r="G180" t="str">
            <v>Malampa</v>
          </cell>
          <cell r="H180" t="str">
            <v>0085037001</v>
          </cell>
          <cell r="I180" t="str">
            <v>LINGARAK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145</v>
          </cell>
          <cell r="N180">
            <v>8900</v>
          </cell>
          <cell r="O180">
            <v>1290500</v>
          </cell>
          <cell r="P180">
            <v>387150</v>
          </cell>
          <cell r="R180">
            <v>387150</v>
          </cell>
          <cell r="S180">
            <v>0</v>
          </cell>
          <cell r="T180">
            <v>387150</v>
          </cell>
          <cell r="U180">
            <v>387150</v>
          </cell>
        </row>
        <row r="181">
          <cell r="B181" t="str">
            <v>044439</v>
          </cell>
          <cell r="C181" t="str">
            <v>Liro</v>
          </cell>
          <cell r="D181" t="str">
            <v>ENG</v>
          </cell>
          <cell r="E181" t="str">
            <v>Church (Government Assisted)</v>
          </cell>
          <cell r="F181" t="str">
            <v>Paama</v>
          </cell>
          <cell r="G181" t="str">
            <v>Malampa</v>
          </cell>
          <cell r="H181" t="str">
            <v>0085032001</v>
          </cell>
          <cell r="I181" t="str">
            <v>LIRO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77</v>
          </cell>
          <cell r="N181">
            <v>8900</v>
          </cell>
          <cell r="O181">
            <v>685300</v>
          </cell>
          <cell r="P181">
            <v>205590</v>
          </cell>
          <cell r="R181">
            <v>205590</v>
          </cell>
          <cell r="S181">
            <v>0</v>
          </cell>
          <cell r="T181">
            <v>205590</v>
          </cell>
          <cell r="U181">
            <v>205590</v>
          </cell>
        </row>
        <row r="182">
          <cell r="B182" t="str">
            <v>044340</v>
          </cell>
          <cell r="C182" t="str">
            <v>Lolibulo</v>
          </cell>
          <cell r="D182" t="str">
            <v>FRE</v>
          </cell>
          <cell r="E182" t="str">
            <v>Government of Vanuatu</v>
          </cell>
          <cell r="F182" t="str">
            <v>Ambrym</v>
          </cell>
          <cell r="G182" t="str">
            <v>Malampa</v>
          </cell>
          <cell r="H182" t="str">
            <v>0085000001</v>
          </cell>
          <cell r="I182" t="str">
            <v>LOLIBULO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44</v>
          </cell>
          <cell r="N182">
            <v>8900</v>
          </cell>
          <cell r="O182">
            <v>391600</v>
          </cell>
          <cell r="P182">
            <v>117480</v>
          </cell>
          <cell r="R182">
            <v>117480</v>
          </cell>
          <cell r="S182">
            <v>0</v>
          </cell>
          <cell r="T182">
            <v>117480</v>
          </cell>
          <cell r="U182">
            <v>117480</v>
          </cell>
        </row>
        <row r="183">
          <cell r="B183" t="str">
            <v>0443422</v>
          </cell>
          <cell r="C183" t="str">
            <v>Lonmelfaran</v>
          </cell>
          <cell r="D183" t="str">
            <v>ENG</v>
          </cell>
          <cell r="E183" t="str">
            <v>Government of Vanuatu</v>
          </cell>
          <cell r="F183" t="str">
            <v>Ambrym</v>
          </cell>
          <cell r="G183" t="str">
            <v>Malampa</v>
          </cell>
          <cell r="H183" t="str">
            <v>0203739001</v>
          </cell>
          <cell r="I183" t="str">
            <v>LONMELFARAN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55</v>
          </cell>
          <cell r="N183">
            <v>8900</v>
          </cell>
          <cell r="O183">
            <v>489500</v>
          </cell>
          <cell r="P183">
            <v>146850</v>
          </cell>
          <cell r="R183">
            <v>146850</v>
          </cell>
          <cell r="S183">
            <v>0</v>
          </cell>
          <cell r="T183">
            <v>146850</v>
          </cell>
          <cell r="U183">
            <v>146850</v>
          </cell>
        </row>
        <row r="184">
          <cell r="B184" t="str">
            <v>044442</v>
          </cell>
          <cell r="C184" t="str">
            <v>Luvil</v>
          </cell>
          <cell r="D184" t="str">
            <v>ENG</v>
          </cell>
          <cell r="E184" t="str">
            <v>Government of Vanuatu</v>
          </cell>
          <cell r="F184" t="str">
            <v>Paama</v>
          </cell>
          <cell r="G184" t="str">
            <v>Malampa</v>
          </cell>
          <cell r="H184" t="str">
            <v>0085034001</v>
          </cell>
          <cell r="I184" t="str">
            <v>LUVIL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39</v>
          </cell>
          <cell r="N184">
            <v>8900</v>
          </cell>
          <cell r="O184">
            <v>347100</v>
          </cell>
          <cell r="P184">
            <v>104130</v>
          </cell>
          <cell r="R184">
            <v>104130</v>
          </cell>
          <cell r="S184">
            <v>0</v>
          </cell>
          <cell r="T184">
            <v>104130</v>
          </cell>
          <cell r="U184">
            <v>104130</v>
          </cell>
        </row>
        <row r="185">
          <cell r="B185" t="str">
            <v>044043</v>
          </cell>
          <cell r="C185" t="str">
            <v>Luwoi</v>
          </cell>
          <cell r="D185" t="str">
            <v>ENG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0085099001</v>
          </cell>
          <cell r="I185" t="str">
            <v>LUWOI PRIMARY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111</v>
          </cell>
          <cell r="N185">
            <v>8900</v>
          </cell>
          <cell r="O185">
            <v>987900</v>
          </cell>
          <cell r="P185">
            <v>296370</v>
          </cell>
          <cell r="R185">
            <v>296370</v>
          </cell>
          <cell r="S185">
            <v>0</v>
          </cell>
          <cell r="T185">
            <v>296370</v>
          </cell>
          <cell r="U185">
            <v>296370</v>
          </cell>
        </row>
        <row r="186">
          <cell r="B186" t="str">
            <v>044346</v>
          </cell>
          <cell r="C186" t="str">
            <v>Magam</v>
          </cell>
          <cell r="D186" t="str">
            <v>ENG</v>
          </cell>
          <cell r="E186" t="str">
            <v>Government of Vanuatu</v>
          </cell>
          <cell r="F186" t="str">
            <v>Ambrym</v>
          </cell>
          <cell r="G186" t="str">
            <v>Malampa</v>
          </cell>
          <cell r="H186" t="str">
            <v>0085003001</v>
          </cell>
          <cell r="I186" t="str">
            <v>MAGAM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124</v>
          </cell>
          <cell r="N186">
            <v>8900</v>
          </cell>
          <cell r="O186">
            <v>1103600</v>
          </cell>
          <cell r="P186">
            <v>331080</v>
          </cell>
          <cell r="R186">
            <v>331080</v>
          </cell>
          <cell r="S186">
            <v>0</v>
          </cell>
          <cell r="T186">
            <v>331080</v>
          </cell>
          <cell r="U186">
            <v>331080</v>
          </cell>
        </row>
        <row r="187">
          <cell r="B187" t="str">
            <v>042945</v>
          </cell>
          <cell r="C187" t="str">
            <v>Malua Bay</v>
          </cell>
          <cell r="D187" t="str">
            <v>ENG</v>
          </cell>
          <cell r="E187" t="str">
            <v>Church (Government Assisted)</v>
          </cell>
          <cell r="F187" t="str">
            <v>Malekula</v>
          </cell>
          <cell r="G187" t="str">
            <v>Malampa</v>
          </cell>
          <cell r="H187" t="str">
            <v>0098418001</v>
          </cell>
          <cell r="I187" t="str">
            <v>MALUA BAY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64</v>
          </cell>
          <cell r="N187">
            <v>8900</v>
          </cell>
          <cell r="O187">
            <v>569600</v>
          </cell>
          <cell r="P187">
            <v>170880</v>
          </cell>
          <cell r="R187">
            <v>170880</v>
          </cell>
          <cell r="S187">
            <v>0</v>
          </cell>
          <cell r="T187">
            <v>170880</v>
          </cell>
          <cell r="U187">
            <v>170880</v>
          </cell>
        </row>
        <row r="188">
          <cell r="B188" t="str">
            <v>042948</v>
          </cell>
          <cell r="C188" t="str">
            <v>Matanvat</v>
          </cell>
          <cell r="D188" t="str">
            <v>ENG</v>
          </cell>
          <cell r="E188" t="str">
            <v>Government of Vanuatu</v>
          </cell>
          <cell r="F188" t="str">
            <v>Malekula</v>
          </cell>
          <cell r="G188" t="str">
            <v>Malampa</v>
          </cell>
          <cell r="H188" t="str">
            <v>0085084001</v>
          </cell>
          <cell r="I188" t="str">
            <v>MATANVAT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80</v>
          </cell>
          <cell r="N188">
            <v>8900</v>
          </cell>
          <cell r="O188">
            <v>712000</v>
          </cell>
          <cell r="P188">
            <v>213600</v>
          </cell>
          <cell r="R188">
            <v>213600</v>
          </cell>
          <cell r="S188">
            <v>0</v>
          </cell>
          <cell r="T188">
            <v>213600</v>
          </cell>
          <cell r="U188">
            <v>213600</v>
          </cell>
        </row>
        <row r="189">
          <cell r="B189" t="str">
            <v>044349</v>
          </cell>
          <cell r="C189" t="str">
            <v>Mbossung</v>
          </cell>
          <cell r="D189" t="str">
            <v>ENG</v>
          </cell>
          <cell r="E189" t="str">
            <v>Government of Vanuatu</v>
          </cell>
          <cell r="F189" t="str">
            <v>Ambrym</v>
          </cell>
          <cell r="G189" t="str">
            <v>Malampa</v>
          </cell>
          <cell r="H189" t="str">
            <v>0085006001</v>
          </cell>
          <cell r="I189" t="str">
            <v>MBOSSUNG PRIMARY SCHOOL</v>
          </cell>
          <cell r="J189" t="str">
            <v>PS</v>
          </cell>
          <cell r="K189" t="str">
            <v>No</v>
          </cell>
          <cell r="L189" t="str">
            <v xml:space="preserve">1 2 3 4 5 6 7 8 </v>
          </cell>
          <cell r="M189">
            <v>81</v>
          </cell>
          <cell r="N189">
            <v>8900</v>
          </cell>
          <cell r="O189">
            <v>720900</v>
          </cell>
          <cell r="P189">
            <v>216270</v>
          </cell>
          <cell r="R189">
            <v>216270</v>
          </cell>
          <cell r="S189">
            <v>0</v>
          </cell>
          <cell r="T189">
            <v>216270</v>
          </cell>
          <cell r="U189">
            <v>216270</v>
          </cell>
        </row>
        <row r="190">
          <cell r="B190" t="str">
            <v>044350</v>
          </cell>
          <cell r="C190" t="str">
            <v>Megamone</v>
          </cell>
          <cell r="D190" t="str">
            <v>ENG</v>
          </cell>
          <cell r="E190" t="str">
            <v>Government of Vanuatu</v>
          </cell>
          <cell r="F190" t="str">
            <v>Ambrym</v>
          </cell>
          <cell r="G190" t="str">
            <v>Malampa</v>
          </cell>
          <cell r="H190" t="str">
            <v>0085142001</v>
          </cell>
          <cell r="I190" t="str">
            <v>MEGAMONE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45</v>
          </cell>
          <cell r="N190">
            <v>8900</v>
          </cell>
          <cell r="O190">
            <v>400500</v>
          </cell>
          <cell r="P190">
            <v>120150</v>
          </cell>
          <cell r="R190">
            <v>120150</v>
          </cell>
          <cell r="S190">
            <v>0</v>
          </cell>
          <cell r="T190">
            <v>120150</v>
          </cell>
          <cell r="U190">
            <v>120150</v>
          </cell>
        </row>
        <row r="191">
          <cell r="B191" t="str">
            <v>042951</v>
          </cell>
          <cell r="C191" t="str">
            <v>Melworbank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0084966001</v>
          </cell>
          <cell r="I191" t="str">
            <v>MELWORBANK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38</v>
          </cell>
          <cell r="N191">
            <v>8900</v>
          </cell>
          <cell r="O191">
            <v>338200</v>
          </cell>
          <cell r="P191">
            <v>101460</v>
          </cell>
          <cell r="R191">
            <v>101460</v>
          </cell>
          <cell r="S191">
            <v>0</v>
          </cell>
          <cell r="T191">
            <v>101460</v>
          </cell>
          <cell r="U191">
            <v>101460</v>
          </cell>
        </row>
        <row r="192">
          <cell r="B192" t="str">
            <v>042952</v>
          </cell>
          <cell r="C192" t="str">
            <v>Metune</v>
          </cell>
          <cell r="D192" t="str">
            <v>FRE</v>
          </cell>
          <cell r="E192" t="str">
            <v>Church (Government Assisted)</v>
          </cell>
          <cell r="F192" t="str">
            <v>Malekula</v>
          </cell>
          <cell r="G192" t="str">
            <v>Malampa</v>
          </cell>
          <cell r="H192" t="str">
            <v>0085131001</v>
          </cell>
          <cell r="I192" t="str">
            <v>METUNE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55</v>
          </cell>
          <cell r="N192">
            <v>8900</v>
          </cell>
          <cell r="O192">
            <v>489500</v>
          </cell>
          <cell r="P192">
            <v>146850</v>
          </cell>
          <cell r="R192">
            <v>146850</v>
          </cell>
          <cell r="S192">
            <v>0</v>
          </cell>
          <cell r="T192">
            <v>146850</v>
          </cell>
          <cell r="U192">
            <v>146850</v>
          </cell>
        </row>
        <row r="193">
          <cell r="B193" t="str">
            <v>043953</v>
          </cell>
          <cell r="C193" t="str">
            <v>Namaru</v>
          </cell>
          <cell r="D193" t="str">
            <v>ENG</v>
          </cell>
          <cell r="E193" t="str">
            <v>Government of Vanuatu</v>
          </cell>
          <cell r="F193" t="str">
            <v>Avock</v>
          </cell>
          <cell r="G193" t="str">
            <v>Malampa</v>
          </cell>
          <cell r="H193" t="str">
            <v>0085045001</v>
          </cell>
          <cell r="I193" t="str">
            <v>NAMARU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62</v>
          </cell>
          <cell r="N193">
            <v>8900</v>
          </cell>
          <cell r="O193">
            <v>551800</v>
          </cell>
          <cell r="P193">
            <v>165540</v>
          </cell>
          <cell r="R193">
            <v>165540</v>
          </cell>
          <cell r="S193">
            <v>0</v>
          </cell>
          <cell r="T193">
            <v>165540</v>
          </cell>
          <cell r="U193">
            <v>165540</v>
          </cell>
        </row>
        <row r="194">
          <cell r="B194" t="str">
            <v>042955</v>
          </cell>
          <cell r="C194" t="str">
            <v>Neramb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0084969001</v>
          </cell>
          <cell r="I194" t="str">
            <v>NERAMB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255</v>
          </cell>
          <cell r="N194">
            <v>8900</v>
          </cell>
          <cell r="O194">
            <v>2269500</v>
          </cell>
          <cell r="P194">
            <v>680850</v>
          </cell>
          <cell r="R194">
            <v>680850</v>
          </cell>
          <cell r="S194">
            <v>0</v>
          </cell>
          <cell r="T194">
            <v>680850</v>
          </cell>
          <cell r="U194">
            <v>680850</v>
          </cell>
        </row>
        <row r="195">
          <cell r="B195" t="str">
            <v>042956</v>
          </cell>
          <cell r="C195" t="str">
            <v>Norsup</v>
          </cell>
          <cell r="D195" t="str">
            <v>FRE</v>
          </cell>
          <cell r="E195" t="str">
            <v>Government of Vanuatu</v>
          </cell>
          <cell r="F195" t="str">
            <v>Malekula</v>
          </cell>
          <cell r="G195" t="str">
            <v>Malampa</v>
          </cell>
          <cell r="H195" t="str">
            <v>0084973001</v>
          </cell>
          <cell r="I195" t="str">
            <v>NORSUP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215</v>
          </cell>
          <cell r="N195">
            <v>8900</v>
          </cell>
          <cell r="O195">
            <v>1913500</v>
          </cell>
          <cell r="P195">
            <v>574050</v>
          </cell>
          <cell r="R195">
            <v>574050</v>
          </cell>
          <cell r="S195">
            <v>0</v>
          </cell>
          <cell r="T195">
            <v>574050</v>
          </cell>
          <cell r="U195">
            <v>574050</v>
          </cell>
        </row>
        <row r="196">
          <cell r="B196" t="str">
            <v>042985</v>
          </cell>
          <cell r="C196" t="str">
            <v>Notre Dame de Walarano</v>
          </cell>
          <cell r="D196" t="str">
            <v>FRE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0085057001</v>
          </cell>
          <cell r="I196" t="str">
            <v>WALA RANO/NOTRE DAMME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326</v>
          </cell>
          <cell r="N196">
            <v>8900</v>
          </cell>
          <cell r="O196">
            <v>2901400</v>
          </cell>
          <cell r="P196">
            <v>870420</v>
          </cell>
          <cell r="R196">
            <v>870420</v>
          </cell>
          <cell r="S196">
            <v>0</v>
          </cell>
          <cell r="T196">
            <v>870420</v>
          </cell>
          <cell r="U196">
            <v>870420</v>
          </cell>
        </row>
        <row r="197">
          <cell r="B197" t="str">
            <v>042958</v>
          </cell>
          <cell r="C197" t="str">
            <v>Orap</v>
          </cell>
          <cell r="D197" t="str">
            <v>FRE</v>
          </cell>
          <cell r="E197" t="str">
            <v>Church (Government Assisted)</v>
          </cell>
          <cell r="F197" t="str">
            <v>Malekula</v>
          </cell>
          <cell r="G197" t="str">
            <v>Malampa</v>
          </cell>
          <cell r="H197" t="str">
            <v>0085054001</v>
          </cell>
          <cell r="I197" t="str">
            <v>ECOLE PRIMAIRE FELD D'ORAP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123</v>
          </cell>
          <cell r="N197">
            <v>8900</v>
          </cell>
          <cell r="O197">
            <v>1094700</v>
          </cell>
          <cell r="P197">
            <v>328410</v>
          </cell>
          <cell r="R197">
            <v>328410</v>
          </cell>
          <cell r="S197">
            <v>0</v>
          </cell>
          <cell r="T197">
            <v>328410</v>
          </cell>
          <cell r="U197">
            <v>328410</v>
          </cell>
        </row>
        <row r="198">
          <cell r="B198" t="str">
            <v>044359</v>
          </cell>
          <cell r="C198" t="str">
            <v>Paamal</v>
          </cell>
          <cell r="D198" t="str">
            <v>FRE</v>
          </cell>
          <cell r="E198" t="str">
            <v>Church (Government Assisted)</v>
          </cell>
          <cell r="F198" t="str">
            <v>Ambrym</v>
          </cell>
          <cell r="G198" t="str">
            <v>Malampa</v>
          </cell>
          <cell r="H198" t="str">
            <v>0085066001</v>
          </cell>
          <cell r="I198" t="str">
            <v>PAAMAL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19</v>
          </cell>
          <cell r="N198">
            <v>8900</v>
          </cell>
          <cell r="O198">
            <v>169100</v>
          </cell>
          <cell r="Q198">
            <v>50730</v>
          </cell>
          <cell r="R198">
            <v>50730</v>
          </cell>
          <cell r="S198">
            <v>0</v>
          </cell>
          <cell r="T198">
            <v>101460</v>
          </cell>
          <cell r="U198">
            <v>101460</v>
          </cell>
        </row>
        <row r="199">
          <cell r="B199" t="str">
            <v>042960</v>
          </cell>
          <cell r="C199" t="str">
            <v>Pikayer</v>
          </cell>
          <cell r="D199" t="str">
            <v>FRE</v>
          </cell>
          <cell r="E199" t="str">
            <v>Church (Government Assisted)</v>
          </cell>
          <cell r="F199" t="str">
            <v>Malekula</v>
          </cell>
          <cell r="G199" t="str">
            <v>Malampa</v>
          </cell>
          <cell r="H199" t="str">
            <v>0085128001</v>
          </cell>
          <cell r="I199" t="str">
            <v>PIKAYER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34</v>
          </cell>
          <cell r="N199">
            <v>8900</v>
          </cell>
          <cell r="O199">
            <v>302600</v>
          </cell>
          <cell r="P199">
            <v>90780</v>
          </cell>
          <cell r="R199">
            <v>90780</v>
          </cell>
          <cell r="S199">
            <v>0</v>
          </cell>
          <cell r="T199">
            <v>90780</v>
          </cell>
          <cell r="U199">
            <v>90780</v>
          </cell>
        </row>
        <row r="200">
          <cell r="B200" t="str">
            <v>042961</v>
          </cell>
          <cell r="C200" t="str">
            <v>Pinapow</v>
          </cell>
          <cell r="D200" t="str">
            <v>ENG</v>
          </cell>
          <cell r="E200" t="str">
            <v>Government of Vanuatu</v>
          </cell>
          <cell r="F200" t="str">
            <v>Malekula</v>
          </cell>
          <cell r="G200" t="str">
            <v>Malampa</v>
          </cell>
          <cell r="H200" t="str">
            <v>0085100001</v>
          </cell>
          <cell r="I200" t="str">
            <v>PINAPOW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25</v>
          </cell>
          <cell r="N200">
            <v>8900</v>
          </cell>
          <cell r="O200">
            <v>222500</v>
          </cell>
          <cell r="P200">
            <v>66750</v>
          </cell>
          <cell r="R200">
            <v>66750</v>
          </cell>
          <cell r="S200">
            <v>0</v>
          </cell>
          <cell r="T200">
            <v>66750</v>
          </cell>
          <cell r="U200">
            <v>66750</v>
          </cell>
        </row>
        <row r="201">
          <cell r="B201" t="str">
            <v>0443336</v>
          </cell>
          <cell r="C201" t="str">
            <v>Port Vato</v>
          </cell>
          <cell r="D201" t="str">
            <v>ENG</v>
          </cell>
          <cell r="E201" t="str">
            <v>Government of Vanuatu</v>
          </cell>
          <cell r="F201" t="str">
            <v>Ambrym</v>
          </cell>
          <cell r="G201" t="str">
            <v>Malampa</v>
          </cell>
          <cell r="H201" t="str">
            <v>0085011001</v>
          </cell>
          <cell r="I201" t="str">
            <v>PORT VATO PRIMARY SCHOOL</v>
          </cell>
          <cell r="J201" t="str">
            <v>PS</v>
          </cell>
          <cell r="K201" t="str">
            <v>Yes</v>
          </cell>
          <cell r="L201" t="str">
            <v xml:space="preserve">1 2 3 4 5 6 </v>
          </cell>
          <cell r="M201">
            <v>63</v>
          </cell>
          <cell r="N201">
            <v>8900</v>
          </cell>
          <cell r="O201">
            <v>560700</v>
          </cell>
          <cell r="P201">
            <v>168210</v>
          </cell>
          <cell r="R201">
            <v>168210</v>
          </cell>
          <cell r="S201">
            <v>68000</v>
          </cell>
          <cell r="T201">
            <v>100210</v>
          </cell>
          <cell r="U201">
            <v>100210</v>
          </cell>
        </row>
        <row r="202">
          <cell r="B202" t="str">
            <v>044362</v>
          </cell>
          <cell r="C202" t="str">
            <v>Port Vato</v>
          </cell>
          <cell r="D202" t="str">
            <v>FRE</v>
          </cell>
          <cell r="E202" t="str">
            <v>Government of Vanuatu</v>
          </cell>
          <cell r="F202" t="str">
            <v>Ambrym</v>
          </cell>
          <cell r="G202" t="str">
            <v>Malampa</v>
          </cell>
          <cell r="H202" t="str">
            <v>0085011001</v>
          </cell>
          <cell r="I202" t="str">
            <v>PORT VATO PRIMARY SCHOOL</v>
          </cell>
          <cell r="J202" t="str">
            <v>PS</v>
          </cell>
          <cell r="K202" t="str">
            <v>Yes</v>
          </cell>
          <cell r="L202" t="str">
            <v xml:space="preserve">1 2 3 4 5 6 </v>
          </cell>
          <cell r="M202">
            <v>47</v>
          </cell>
          <cell r="N202">
            <v>8900</v>
          </cell>
          <cell r="O202">
            <v>418300</v>
          </cell>
          <cell r="P202">
            <v>125490</v>
          </cell>
          <cell r="R202">
            <v>125490</v>
          </cell>
          <cell r="S202">
            <v>25000</v>
          </cell>
          <cell r="T202">
            <v>100490</v>
          </cell>
          <cell r="U202">
            <v>100490</v>
          </cell>
        </row>
        <row r="203">
          <cell r="B203" t="str">
            <v>042963</v>
          </cell>
          <cell r="C203" t="str">
            <v>Rambeck</v>
          </cell>
          <cell r="D203" t="str">
            <v>FRE</v>
          </cell>
          <cell r="E203" t="str">
            <v>Church (Government Assisted)</v>
          </cell>
          <cell r="F203" t="str">
            <v>Malekula</v>
          </cell>
          <cell r="G203" t="str">
            <v>Malampa</v>
          </cell>
          <cell r="H203" t="str">
            <v>0085055001</v>
          </cell>
          <cell r="I203" t="str">
            <v>RAMBECK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28</v>
          </cell>
          <cell r="N203">
            <v>8900</v>
          </cell>
          <cell r="O203">
            <v>249200</v>
          </cell>
          <cell r="P203">
            <v>74760</v>
          </cell>
          <cell r="R203">
            <v>74760</v>
          </cell>
          <cell r="S203">
            <v>0</v>
          </cell>
          <cell r="T203">
            <v>74760</v>
          </cell>
          <cell r="U203">
            <v>74760</v>
          </cell>
        </row>
        <row r="204">
          <cell r="B204" t="str">
            <v>044364</v>
          </cell>
          <cell r="C204" t="str">
            <v>Ranon</v>
          </cell>
          <cell r="D204" t="str">
            <v>ENG</v>
          </cell>
          <cell r="E204" t="str">
            <v>Government of Vanuatu</v>
          </cell>
          <cell r="F204" t="str">
            <v>Ambrym</v>
          </cell>
          <cell r="G204" t="str">
            <v>Malampa</v>
          </cell>
          <cell r="H204" t="str">
            <v>0085050001</v>
          </cell>
          <cell r="I204" t="str">
            <v>RANON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78</v>
          </cell>
          <cell r="N204">
            <v>8900</v>
          </cell>
          <cell r="O204">
            <v>694200</v>
          </cell>
          <cell r="P204">
            <v>208260</v>
          </cell>
          <cell r="R204">
            <v>208260</v>
          </cell>
          <cell r="S204">
            <v>0</v>
          </cell>
          <cell r="T204">
            <v>208260</v>
          </cell>
          <cell r="U204">
            <v>208260</v>
          </cell>
        </row>
        <row r="205">
          <cell r="B205" t="str">
            <v>042973</v>
          </cell>
          <cell r="C205" t="str">
            <v>Rensarie (Tembibi)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0084978001</v>
          </cell>
          <cell r="I205" t="str">
            <v>RENSARIE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134</v>
          </cell>
          <cell r="N205">
            <v>8900</v>
          </cell>
          <cell r="O205">
            <v>1192600</v>
          </cell>
          <cell r="P205">
            <v>357780</v>
          </cell>
          <cell r="R205">
            <v>357780</v>
          </cell>
          <cell r="S205">
            <v>0</v>
          </cell>
          <cell r="T205">
            <v>357780</v>
          </cell>
          <cell r="U205">
            <v>357780</v>
          </cell>
        </row>
        <row r="206">
          <cell r="B206" t="str">
            <v>042993</v>
          </cell>
          <cell r="C206" t="str">
            <v>Roromai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0085074001</v>
          </cell>
          <cell r="I206" t="str">
            <v>ROROMAI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42</v>
          </cell>
          <cell r="N206">
            <v>8900</v>
          </cell>
          <cell r="O206">
            <v>373800</v>
          </cell>
          <cell r="P206">
            <v>112140</v>
          </cell>
          <cell r="R206">
            <v>112140</v>
          </cell>
          <cell r="S206">
            <v>0</v>
          </cell>
          <cell r="T206">
            <v>112140</v>
          </cell>
          <cell r="U206">
            <v>112140</v>
          </cell>
        </row>
        <row r="207">
          <cell r="B207" t="str">
            <v>042965</v>
          </cell>
          <cell r="C207" t="str">
            <v>Sanesup</v>
          </cell>
          <cell r="D207" t="str">
            <v>ENG</v>
          </cell>
          <cell r="E207" t="str">
            <v>Government of Vanuatu</v>
          </cell>
          <cell r="F207" t="str">
            <v>Malekula</v>
          </cell>
          <cell r="G207" t="str">
            <v>Malampa</v>
          </cell>
          <cell r="H207" t="str">
            <v>0085085001</v>
          </cell>
          <cell r="I207" t="str">
            <v>SANESUP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152</v>
          </cell>
          <cell r="N207">
            <v>8900</v>
          </cell>
          <cell r="O207">
            <v>1352800</v>
          </cell>
          <cell r="P207">
            <v>405840</v>
          </cell>
          <cell r="R207">
            <v>405840</v>
          </cell>
          <cell r="S207">
            <v>0</v>
          </cell>
          <cell r="T207">
            <v>405840</v>
          </cell>
          <cell r="U207">
            <v>405840</v>
          </cell>
        </row>
        <row r="208">
          <cell r="B208" t="str">
            <v>043867</v>
          </cell>
          <cell r="C208" t="str">
            <v>Sangalai</v>
          </cell>
          <cell r="D208" t="str">
            <v>ENG</v>
          </cell>
          <cell r="E208" t="str">
            <v>Government of Vanuatu</v>
          </cell>
          <cell r="F208" t="str">
            <v>Maskelyns</v>
          </cell>
          <cell r="G208" t="str">
            <v>Malampa</v>
          </cell>
          <cell r="H208" t="str">
            <v>0084995001</v>
          </cell>
          <cell r="I208" t="str">
            <v>SANGALAI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162</v>
          </cell>
          <cell r="N208">
            <v>8900</v>
          </cell>
          <cell r="O208">
            <v>1441800</v>
          </cell>
          <cell r="P208">
            <v>432540</v>
          </cell>
          <cell r="R208">
            <v>432540</v>
          </cell>
          <cell r="S208">
            <v>0</v>
          </cell>
          <cell r="T208">
            <v>432540</v>
          </cell>
          <cell r="U208">
            <v>432540</v>
          </cell>
        </row>
        <row r="209">
          <cell r="B209" t="str">
            <v>044468</v>
          </cell>
          <cell r="C209" t="str">
            <v>Selusa</v>
          </cell>
          <cell r="D209" t="str">
            <v>ENG</v>
          </cell>
          <cell r="E209" t="str">
            <v>Government of Vanuatu</v>
          </cell>
          <cell r="F209" t="str">
            <v>Paama</v>
          </cell>
          <cell r="G209" t="str">
            <v>Malampa</v>
          </cell>
          <cell r="H209" t="str">
            <v>0085134001</v>
          </cell>
          <cell r="I209" t="str">
            <v>SELUSA PRIMARY SCHOOL</v>
          </cell>
          <cell r="J209" t="str">
            <v>PS</v>
          </cell>
          <cell r="K209" t="str">
            <v>No</v>
          </cell>
          <cell r="L209" t="str">
            <v xml:space="preserve">1 2 3 4 5 6 </v>
          </cell>
          <cell r="M209">
            <v>19</v>
          </cell>
          <cell r="N209">
            <v>8900</v>
          </cell>
          <cell r="O209">
            <v>169100</v>
          </cell>
          <cell r="P209">
            <v>50730</v>
          </cell>
          <cell r="R209">
            <v>50730</v>
          </cell>
          <cell r="S209">
            <v>0</v>
          </cell>
          <cell r="T209">
            <v>50730</v>
          </cell>
          <cell r="U209">
            <v>50730</v>
          </cell>
        </row>
        <row r="210">
          <cell r="B210" t="str">
            <v>044369</v>
          </cell>
          <cell r="C210" t="str">
            <v>Senai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0085051001</v>
          </cell>
          <cell r="I210" t="str">
            <v>SENAI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95</v>
          </cell>
          <cell r="N210">
            <v>8900</v>
          </cell>
          <cell r="O210">
            <v>845500</v>
          </cell>
          <cell r="P210">
            <v>253650</v>
          </cell>
          <cell r="R210">
            <v>253650</v>
          </cell>
          <cell r="S210">
            <v>0</v>
          </cell>
          <cell r="T210">
            <v>253650</v>
          </cell>
          <cell r="U210">
            <v>253650</v>
          </cell>
        </row>
        <row r="211">
          <cell r="B211" t="str">
            <v>044370</v>
          </cell>
          <cell r="C211" t="str">
            <v>Sessivi</v>
          </cell>
          <cell r="D211" t="str">
            <v>FRE</v>
          </cell>
          <cell r="E211" t="str">
            <v>Church (Government Assisted)</v>
          </cell>
          <cell r="F211" t="str">
            <v>Ambrym</v>
          </cell>
          <cell r="G211" t="str">
            <v>Malampa</v>
          </cell>
          <cell r="H211" t="str">
            <v>0085065001</v>
          </cell>
          <cell r="I211" t="str">
            <v>SESSIVI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135</v>
          </cell>
          <cell r="N211">
            <v>8900</v>
          </cell>
          <cell r="O211">
            <v>1201500</v>
          </cell>
          <cell r="Q211">
            <v>360450</v>
          </cell>
          <cell r="R211">
            <v>360450</v>
          </cell>
          <cell r="S211">
            <v>0</v>
          </cell>
          <cell r="T211">
            <v>720900</v>
          </cell>
          <cell r="U211">
            <v>720900</v>
          </cell>
        </row>
        <row r="212">
          <cell r="B212" t="str">
            <v>042971</v>
          </cell>
          <cell r="C212" t="str">
            <v>South West Bay</v>
          </cell>
          <cell r="D212" t="str">
            <v>ENG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0085086001</v>
          </cell>
          <cell r="I212" t="str">
            <v>SOUTHWEST BAY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125</v>
          </cell>
          <cell r="N212">
            <v>8900</v>
          </cell>
          <cell r="O212">
            <v>1112500</v>
          </cell>
          <cell r="P212">
            <v>333750</v>
          </cell>
          <cell r="R212">
            <v>333750</v>
          </cell>
          <cell r="S212">
            <v>0</v>
          </cell>
          <cell r="T212">
            <v>333750</v>
          </cell>
          <cell r="U212">
            <v>333750</v>
          </cell>
        </row>
        <row r="213">
          <cell r="B213" t="str">
            <v>042930</v>
          </cell>
          <cell r="C213" t="str">
            <v>St. Pierre Chanel (Lamap)</v>
          </cell>
          <cell r="D213" t="str">
            <v>FRE</v>
          </cell>
          <cell r="E213" t="str">
            <v>Church (Government Assisted)</v>
          </cell>
          <cell r="F213" t="str">
            <v>Malekula</v>
          </cell>
          <cell r="G213" t="str">
            <v>Malampa</v>
          </cell>
          <cell r="H213" t="str">
            <v>0085053001</v>
          </cell>
          <cell r="I213" t="str">
            <v>ECOLE SAINT PIERRE CHANNEL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311</v>
          </cell>
          <cell r="N213">
            <v>8900</v>
          </cell>
          <cell r="O213">
            <v>2767900</v>
          </cell>
          <cell r="P213">
            <v>830370</v>
          </cell>
          <cell r="R213">
            <v>830370</v>
          </cell>
          <cell r="S213">
            <v>0</v>
          </cell>
          <cell r="T213">
            <v>830370</v>
          </cell>
          <cell r="U213">
            <v>830370</v>
          </cell>
        </row>
        <row r="214">
          <cell r="B214" t="str">
            <v>042944</v>
          </cell>
          <cell r="C214" t="str">
            <v>Ste Therese de Mae</v>
          </cell>
          <cell r="D214" t="str">
            <v>FRE</v>
          </cell>
          <cell r="E214" t="str">
            <v>Church (Government Assisted)</v>
          </cell>
          <cell r="F214" t="str">
            <v>Malekula</v>
          </cell>
          <cell r="G214" t="str">
            <v>Malampa</v>
          </cell>
          <cell r="H214" t="str">
            <v>0085127001</v>
          </cell>
          <cell r="I214" t="str">
            <v>MAE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86</v>
          </cell>
          <cell r="N214">
            <v>8900</v>
          </cell>
          <cell r="O214">
            <v>765400</v>
          </cell>
          <cell r="P214">
            <v>229620</v>
          </cell>
          <cell r="R214">
            <v>229620</v>
          </cell>
          <cell r="S214">
            <v>0</v>
          </cell>
          <cell r="T214">
            <v>229620</v>
          </cell>
          <cell r="U214">
            <v>229620</v>
          </cell>
        </row>
        <row r="215">
          <cell r="B215" t="str">
            <v>042972</v>
          </cell>
          <cell r="C215" t="str">
            <v>Tautu</v>
          </cell>
          <cell r="D215" t="str">
            <v>ENG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0085038001</v>
          </cell>
          <cell r="I215" t="str">
            <v>TAUTU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151</v>
          </cell>
          <cell r="N215">
            <v>8900</v>
          </cell>
          <cell r="O215">
            <v>1343900</v>
          </cell>
          <cell r="P215">
            <v>403170</v>
          </cell>
          <cell r="R215">
            <v>403170</v>
          </cell>
          <cell r="S215">
            <v>0</v>
          </cell>
          <cell r="T215">
            <v>403170</v>
          </cell>
          <cell r="U215">
            <v>403170</v>
          </cell>
        </row>
        <row r="216">
          <cell r="B216" t="str">
            <v>042975</v>
          </cell>
          <cell r="C216" t="str">
            <v>Tisman</v>
          </cell>
          <cell r="D216" t="str">
            <v>ENG</v>
          </cell>
          <cell r="E216" t="str">
            <v>Government of Vanuatu</v>
          </cell>
          <cell r="F216" t="str">
            <v>Malekula</v>
          </cell>
          <cell r="G216" t="str">
            <v>Malampa</v>
          </cell>
          <cell r="H216" t="str">
            <v>0084981001</v>
          </cell>
          <cell r="I216" t="str">
            <v>TISMAN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227</v>
          </cell>
          <cell r="N216">
            <v>8900</v>
          </cell>
          <cell r="O216">
            <v>2020300</v>
          </cell>
          <cell r="P216">
            <v>606090</v>
          </cell>
          <cell r="R216">
            <v>606090</v>
          </cell>
          <cell r="S216">
            <v>0</v>
          </cell>
          <cell r="T216">
            <v>606090</v>
          </cell>
          <cell r="U216">
            <v>606090</v>
          </cell>
        </row>
        <row r="217">
          <cell r="B217" t="str">
            <v>044376</v>
          </cell>
          <cell r="C217" t="str">
            <v>Tobol</v>
          </cell>
          <cell r="D217" t="str">
            <v>FRE</v>
          </cell>
          <cell r="E217" t="str">
            <v>Church (Government Assisted)</v>
          </cell>
          <cell r="F217" t="str">
            <v>Ambrym</v>
          </cell>
          <cell r="G217" t="str">
            <v>Malampa</v>
          </cell>
          <cell r="H217" t="str">
            <v>0085068001</v>
          </cell>
          <cell r="I217" t="str">
            <v>TOBOL PRIMARY SCHOOL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97</v>
          </cell>
          <cell r="N217">
            <v>8900</v>
          </cell>
          <cell r="O217">
            <v>863300</v>
          </cell>
          <cell r="P217">
            <v>258990</v>
          </cell>
          <cell r="R217">
            <v>258990</v>
          </cell>
          <cell r="S217">
            <v>0</v>
          </cell>
          <cell r="T217">
            <v>258990</v>
          </cell>
          <cell r="U217">
            <v>258990</v>
          </cell>
        </row>
        <row r="218">
          <cell r="B218" t="str">
            <v>043177</v>
          </cell>
          <cell r="C218" t="str">
            <v>Topaen</v>
          </cell>
          <cell r="D218" t="str">
            <v>ENG</v>
          </cell>
          <cell r="E218" t="str">
            <v>Government of Vanuatu</v>
          </cell>
          <cell r="F218" t="str">
            <v>Atchin</v>
          </cell>
          <cell r="G218" t="str">
            <v>Malampa</v>
          </cell>
          <cell r="H218" t="str">
            <v>0098419001</v>
          </cell>
          <cell r="I218" t="str">
            <v>TOPAEN COMMUNITY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139</v>
          </cell>
          <cell r="N218">
            <v>8900</v>
          </cell>
          <cell r="O218">
            <v>1237100</v>
          </cell>
          <cell r="P218">
            <v>371130</v>
          </cell>
          <cell r="R218">
            <v>371130</v>
          </cell>
          <cell r="S218">
            <v>0</v>
          </cell>
          <cell r="T218">
            <v>371130</v>
          </cell>
          <cell r="U218">
            <v>371130</v>
          </cell>
        </row>
        <row r="219">
          <cell r="B219" t="str">
            <v>042978</v>
          </cell>
          <cell r="C219" t="str">
            <v>Unmet</v>
          </cell>
          <cell r="D219" t="str">
            <v>FRE</v>
          </cell>
          <cell r="E219" t="str">
            <v>Church (Government Assisted)</v>
          </cell>
          <cell r="F219" t="str">
            <v>Malekula</v>
          </cell>
          <cell r="G219" t="str">
            <v>Malampa</v>
          </cell>
          <cell r="H219" t="str">
            <v>0085056001</v>
          </cell>
          <cell r="I219" t="str">
            <v>UNMET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293</v>
          </cell>
          <cell r="N219">
            <v>8900</v>
          </cell>
          <cell r="O219">
            <v>2607700</v>
          </cell>
          <cell r="P219">
            <v>782310</v>
          </cell>
          <cell r="R219">
            <v>782310</v>
          </cell>
          <cell r="S219">
            <v>0</v>
          </cell>
          <cell r="T219">
            <v>782310</v>
          </cell>
          <cell r="U219">
            <v>782310</v>
          </cell>
        </row>
        <row r="220">
          <cell r="B220" t="str">
            <v>042979</v>
          </cell>
          <cell r="C220" t="str">
            <v>Uripiv</v>
          </cell>
          <cell r="D220" t="str">
            <v>ENG</v>
          </cell>
          <cell r="E220" t="str">
            <v>Government of Vanuatu</v>
          </cell>
          <cell r="F220" t="str">
            <v>Uripiv</v>
          </cell>
          <cell r="G220" t="str">
            <v>Malampa</v>
          </cell>
          <cell r="H220" t="str">
            <v>0085043001</v>
          </cell>
          <cell r="I220" t="str">
            <v>URIPIV PRIMARY SCHOOL</v>
          </cell>
          <cell r="J220" t="str">
            <v>PS</v>
          </cell>
          <cell r="K220" t="str">
            <v>No</v>
          </cell>
          <cell r="L220" t="str">
            <v xml:space="preserve">1 2 3 4 5 6 </v>
          </cell>
          <cell r="M220">
            <v>101</v>
          </cell>
          <cell r="N220">
            <v>8900</v>
          </cell>
          <cell r="O220">
            <v>898900</v>
          </cell>
          <cell r="P220">
            <v>269670</v>
          </cell>
          <cell r="R220">
            <v>269670</v>
          </cell>
          <cell r="S220">
            <v>0</v>
          </cell>
          <cell r="T220">
            <v>269670</v>
          </cell>
          <cell r="U220">
            <v>269670</v>
          </cell>
        </row>
        <row r="221">
          <cell r="B221" t="str">
            <v>042980</v>
          </cell>
          <cell r="C221" t="str">
            <v>Vanruru</v>
          </cell>
          <cell r="D221" t="str">
            <v>ENG</v>
          </cell>
          <cell r="E221" t="str">
            <v>Government of Vanuatu</v>
          </cell>
          <cell r="F221" t="str">
            <v>Malekula</v>
          </cell>
          <cell r="G221" t="str">
            <v>Malampa</v>
          </cell>
          <cell r="H221" t="str">
            <v>0084984001</v>
          </cell>
          <cell r="I221" t="str">
            <v>VANRURU PRIMARY SCHOOL</v>
          </cell>
          <cell r="J221" t="str">
            <v>PS</v>
          </cell>
          <cell r="K221" t="str">
            <v>No</v>
          </cell>
          <cell r="L221" t="str">
            <v xml:space="preserve">1 2 3 4 5 6 </v>
          </cell>
          <cell r="M221">
            <v>70</v>
          </cell>
          <cell r="N221">
            <v>8900</v>
          </cell>
          <cell r="O221">
            <v>623000</v>
          </cell>
          <cell r="P221">
            <v>186900</v>
          </cell>
          <cell r="R221">
            <v>186900</v>
          </cell>
          <cell r="S221">
            <v>0</v>
          </cell>
          <cell r="T221">
            <v>186900</v>
          </cell>
          <cell r="U221">
            <v>186900</v>
          </cell>
        </row>
        <row r="222">
          <cell r="B222" t="str">
            <v>043081</v>
          </cell>
          <cell r="C222" t="str">
            <v>Vao Ilot</v>
          </cell>
          <cell r="D222" t="str">
            <v>FRE</v>
          </cell>
          <cell r="E222" t="str">
            <v>Church (Government Assisted)</v>
          </cell>
          <cell r="F222" t="str">
            <v>Vao</v>
          </cell>
          <cell r="G222" t="str">
            <v>Malampa</v>
          </cell>
          <cell r="H222" t="str">
            <v>0085059001</v>
          </cell>
          <cell r="I222" t="str">
            <v>VAO ILOT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333</v>
          </cell>
          <cell r="N222">
            <v>8900</v>
          </cell>
          <cell r="O222">
            <v>2963700</v>
          </cell>
          <cell r="P222">
            <v>889110</v>
          </cell>
          <cell r="R222">
            <v>889110</v>
          </cell>
          <cell r="S222">
            <v>0</v>
          </cell>
          <cell r="T222">
            <v>889110</v>
          </cell>
          <cell r="U222">
            <v>889110</v>
          </cell>
        </row>
        <row r="223">
          <cell r="B223" t="str">
            <v>044482</v>
          </cell>
          <cell r="C223" t="str">
            <v>Vauleli</v>
          </cell>
          <cell r="D223" t="str">
            <v>ENG</v>
          </cell>
          <cell r="E223" t="str">
            <v>Government of Vanuatu</v>
          </cell>
          <cell r="F223" t="str">
            <v>Paama</v>
          </cell>
          <cell r="G223" t="str">
            <v>Malampa</v>
          </cell>
          <cell r="H223" t="str">
            <v>0085075001</v>
          </cell>
          <cell r="I223" t="str">
            <v>VAULELI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28</v>
          </cell>
          <cell r="N223">
            <v>8900</v>
          </cell>
          <cell r="O223">
            <v>249200</v>
          </cell>
          <cell r="P223">
            <v>74760</v>
          </cell>
          <cell r="R223">
            <v>74760</v>
          </cell>
          <cell r="S223">
            <v>0</v>
          </cell>
          <cell r="T223">
            <v>74760</v>
          </cell>
          <cell r="U223">
            <v>74760</v>
          </cell>
        </row>
        <row r="224">
          <cell r="B224" t="str">
            <v>042903</v>
          </cell>
          <cell r="C224" t="str">
            <v>Vellow</v>
          </cell>
          <cell r="D224" t="str">
            <v>FRE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0085096001</v>
          </cell>
          <cell r="I224" t="str">
            <v>VELOW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94</v>
          </cell>
          <cell r="N224">
            <v>8900</v>
          </cell>
          <cell r="O224">
            <v>836600</v>
          </cell>
          <cell r="P224">
            <v>250980</v>
          </cell>
          <cell r="R224">
            <v>250980</v>
          </cell>
          <cell r="S224">
            <v>0</v>
          </cell>
          <cell r="T224">
            <v>250980</v>
          </cell>
          <cell r="U224">
            <v>250980</v>
          </cell>
        </row>
        <row r="225">
          <cell r="B225" t="str">
            <v>042983</v>
          </cell>
          <cell r="C225" t="str">
            <v>Vinmavis</v>
          </cell>
          <cell r="D225" t="str">
            <v>ENG</v>
          </cell>
          <cell r="E225" t="str">
            <v>Government of Vanuatu</v>
          </cell>
          <cell r="F225" t="str">
            <v>Malekula</v>
          </cell>
          <cell r="G225" t="str">
            <v>Malampa</v>
          </cell>
          <cell r="H225" t="str">
            <v>0084988001</v>
          </cell>
          <cell r="I225" t="str">
            <v>VINMAVIS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61</v>
          </cell>
          <cell r="N225">
            <v>8900</v>
          </cell>
          <cell r="O225">
            <v>542900</v>
          </cell>
          <cell r="P225">
            <v>162870</v>
          </cell>
          <cell r="R225">
            <v>162870</v>
          </cell>
          <cell r="S225">
            <v>0</v>
          </cell>
          <cell r="T225">
            <v>162870</v>
          </cell>
          <cell r="U225">
            <v>162870</v>
          </cell>
        </row>
        <row r="226">
          <cell r="B226" t="str">
            <v>044414</v>
          </cell>
          <cell r="C226" t="str">
            <v>Vutekai</v>
          </cell>
          <cell r="D226" t="str">
            <v>FRE</v>
          </cell>
          <cell r="E226" t="str">
            <v>Government of Vanuatu</v>
          </cell>
          <cell r="F226" t="str">
            <v>Paama</v>
          </cell>
          <cell r="G226" t="str">
            <v>Malampa</v>
          </cell>
          <cell r="H226" t="str">
            <v>0085019001</v>
          </cell>
          <cell r="I226" t="str">
            <v>VUTEKAI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18</v>
          </cell>
          <cell r="N226">
            <v>8900</v>
          </cell>
          <cell r="O226">
            <v>160200</v>
          </cell>
          <cell r="P226">
            <v>48060</v>
          </cell>
          <cell r="R226">
            <v>48060</v>
          </cell>
          <cell r="S226">
            <v>0</v>
          </cell>
          <cell r="T226">
            <v>48060</v>
          </cell>
          <cell r="U226">
            <v>48060</v>
          </cell>
        </row>
        <row r="227">
          <cell r="B227" t="str">
            <v>042986</v>
          </cell>
          <cell r="C227" t="str">
            <v>Wiaru</v>
          </cell>
          <cell r="D227" t="str">
            <v>FRE</v>
          </cell>
          <cell r="E227" t="str">
            <v>Church (Government Assisted)</v>
          </cell>
          <cell r="F227" t="str">
            <v>Malekula</v>
          </cell>
          <cell r="G227" t="str">
            <v>Malampa</v>
          </cell>
          <cell r="H227" t="str">
            <v>0087034001</v>
          </cell>
          <cell r="I227" t="str">
            <v>WIARU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23</v>
          </cell>
          <cell r="N227">
            <v>8900</v>
          </cell>
          <cell r="O227">
            <v>204700</v>
          </cell>
          <cell r="P227">
            <v>61410</v>
          </cell>
          <cell r="R227">
            <v>61410</v>
          </cell>
          <cell r="S227">
            <v>0</v>
          </cell>
          <cell r="T227">
            <v>61410</v>
          </cell>
          <cell r="U227">
            <v>61410</v>
          </cell>
        </row>
        <row r="228">
          <cell r="B228" t="str">
            <v>042987</v>
          </cell>
          <cell r="C228" t="str">
            <v>Wilak</v>
          </cell>
          <cell r="D228" t="str">
            <v>FRE</v>
          </cell>
          <cell r="E228" t="str">
            <v>Government of Vanuatu</v>
          </cell>
          <cell r="F228" t="str">
            <v>Malekula</v>
          </cell>
          <cell r="G228" t="str">
            <v>Malampa</v>
          </cell>
          <cell r="H228" t="str">
            <v>0085132001</v>
          </cell>
          <cell r="I228" t="str">
            <v>WAILAK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29</v>
          </cell>
          <cell r="N228">
            <v>8900</v>
          </cell>
          <cell r="O228">
            <v>258100</v>
          </cell>
          <cell r="P228">
            <v>77430</v>
          </cell>
          <cell r="R228">
            <v>77430</v>
          </cell>
          <cell r="S228">
            <v>0</v>
          </cell>
          <cell r="T228">
            <v>77430</v>
          </cell>
          <cell r="U228">
            <v>77430</v>
          </cell>
        </row>
        <row r="229">
          <cell r="B229" t="str">
            <v>042988</v>
          </cell>
          <cell r="C229" t="str">
            <v>Winn</v>
          </cell>
          <cell r="D229" t="str">
            <v>ENG</v>
          </cell>
          <cell r="E229" t="str">
            <v>Church (Government Assisted)</v>
          </cell>
          <cell r="F229" t="str">
            <v>Malekula</v>
          </cell>
          <cell r="G229" t="str">
            <v>Malampa</v>
          </cell>
          <cell r="H229" t="str">
            <v>0098415001</v>
          </cell>
          <cell r="I229" t="str">
            <v>WINN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39</v>
          </cell>
          <cell r="N229">
            <v>8900</v>
          </cell>
          <cell r="O229">
            <v>347100</v>
          </cell>
          <cell r="P229">
            <v>104130</v>
          </cell>
          <cell r="R229">
            <v>104130</v>
          </cell>
          <cell r="S229">
            <v>0</v>
          </cell>
          <cell r="T229">
            <v>104130</v>
          </cell>
          <cell r="U229">
            <v>104130</v>
          </cell>
        </row>
        <row r="230">
          <cell r="B230" t="str">
            <v>042989</v>
          </cell>
          <cell r="C230" t="str">
            <v>Womul</v>
          </cell>
          <cell r="D230" t="str">
            <v>FRE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0087035001</v>
          </cell>
          <cell r="I230" t="str">
            <v>WOMOUL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54</v>
          </cell>
          <cell r="N230">
            <v>8900</v>
          </cell>
          <cell r="O230">
            <v>480600</v>
          </cell>
          <cell r="P230">
            <v>144180</v>
          </cell>
          <cell r="R230">
            <v>144180</v>
          </cell>
          <cell r="S230">
            <v>0</v>
          </cell>
          <cell r="T230">
            <v>144180</v>
          </cell>
          <cell r="U230">
            <v>144180</v>
          </cell>
        </row>
        <row r="231">
          <cell r="B231" t="str">
            <v>042990</v>
          </cell>
          <cell r="C231" t="str">
            <v>Wora</v>
          </cell>
          <cell r="D231" t="str">
            <v>ENG</v>
          </cell>
          <cell r="E231" t="str">
            <v>Government of Vanuatu</v>
          </cell>
          <cell r="F231" t="str">
            <v>Malekula</v>
          </cell>
          <cell r="G231" t="str">
            <v>Malampa</v>
          </cell>
          <cell r="H231" t="str">
            <v>0085047001</v>
          </cell>
          <cell r="I231" t="str">
            <v>WORA PRIMARY SCHOOL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98</v>
          </cell>
          <cell r="N231">
            <v>8900</v>
          </cell>
          <cell r="O231">
            <v>872200</v>
          </cell>
          <cell r="P231">
            <v>261660</v>
          </cell>
          <cell r="R231">
            <v>261660</v>
          </cell>
          <cell r="S231">
            <v>0</v>
          </cell>
          <cell r="T231">
            <v>261660</v>
          </cell>
          <cell r="U231">
            <v>261660</v>
          </cell>
        </row>
        <row r="232">
          <cell r="B232" t="str">
            <v>044391</v>
          </cell>
          <cell r="C232" t="str">
            <v>Wuro</v>
          </cell>
          <cell r="D232" t="str">
            <v>ENG</v>
          </cell>
          <cell r="E232" t="str">
            <v>Government of Vanuatu</v>
          </cell>
          <cell r="F232" t="str">
            <v>Ambrym</v>
          </cell>
          <cell r="G232" t="str">
            <v>Malampa</v>
          </cell>
          <cell r="H232" t="str">
            <v>0085073001</v>
          </cell>
          <cell r="I232" t="str">
            <v>WURO PRIMARY SCHOOL</v>
          </cell>
          <cell r="J232" t="str">
            <v>PS</v>
          </cell>
          <cell r="K232" t="str">
            <v>No</v>
          </cell>
          <cell r="L232" t="str">
            <v xml:space="preserve">1 2 3 4 5 6 7 8 </v>
          </cell>
          <cell r="M232">
            <v>63</v>
          </cell>
          <cell r="N232">
            <v>8900</v>
          </cell>
          <cell r="O232">
            <v>560700</v>
          </cell>
          <cell r="P232">
            <v>168210</v>
          </cell>
          <cell r="R232">
            <v>168210</v>
          </cell>
          <cell r="S232">
            <v>0</v>
          </cell>
          <cell r="T232">
            <v>168210</v>
          </cell>
          <cell r="U232">
            <v>168210</v>
          </cell>
        </row>
        <row r="233">
          <cell r="B233" t="str">
            <v>054601</v>
          </cell>
          <cell r="C233" t="str">
            <v>Akama</v>
          </cell>
          <cell r="D233" t="str">
            <v>ENG</v>
          </cell>
          <cell r="E233" t="str">
            <v>Government of Vanuatu</v>
          </cell>
          <cell r="F233" t="str">
            <v>Epi</v>
          </cell>
          <cell r="G233" t="str">
            <v>Shefa</v>
          </cell>
          <cell r="H233" t="str">
            <v>0084788001</v>
          </cell>
          <cell r="I233" t="str">
            <v>AKAMA PRIMARY SCHOOL</v>
          </cell>
          <cell r="J233" t="str">
            <v>PS</v>
          </cell>
          <cell r="K233" t="str">
            <v>No</v>
          </cell>
          <cell r="L233" t="str">
            <v xml:space="preserve">1 2 3 4 5 6 7 8 </v>
          </cell>
          <cell r="M233">
            <v>148</v>
          </cell>
          <cell r="N233">
            <v>8900</v>
          </cell>
          <cell r="O233">
            <v>1317200</v>
          </cell>
          <cell r="P233">
            <v>395160</v>
          </cell>
          <cell r="R233">
            <v>395160</v>
          </cell>
          <cell r="S233">
            <v>0</v>
          </cell>
          <cell r="T233">
            <v>395160</v>
          </cell>
          <cell r="U233">
            <v>395160</v>
          </cell>
        </row>
        <row r="234">
          <cell r="B234" t="str">
            <v>0557446</v>
          </cell>
          <cell r="C234" t="str">
            <v>Amaronea</v>
          </cell>
          <cell r="D234" t="str">
            <v>ENG</v>
          </cell>
          <cell r="E234" t="str">
            <v>Government of Vanuatu</v>
          </cell>
          <cell r="F234" t="str">
            <v>Nguna</v>
          </cell>
          <cell r="G234" t="str">
            <v>Shefa</v>
          </cell>
          <cell r="H234" t="str">
            <v>0207934002</v>
          </cell>
          <cell r="I234" t="str">
            <v>AMARONEA PRIMARY SCHOOL</v>
          </cell>
          <cell r="J234" t="str">
            <v>PS</v>
          </cell>
          <cell r="K234" t="str">
            <v>No</v>
          </cell>
          <cell r="L234" t="str">
            <v xml:space="preserve">PreSchool 1 2 3 4 5 6 </v>
          </cell>
          <cell r="M234">
            <v>32</v>
          </cell>
          <cell r="N234">
            <v>8900</v>
          </cell>
          <cell r="O234">
            <v>284800</v>
          </cell>
          <cell r="P234">
            <v>85440</v>
          </cell>
          <cell r="R234">
            <v>85440</v>
          </cell>
          <cell r="S234">
            <v>0</v>
          </cell>
          <cell r="T234">
            <v>85440</v>
          </cell>
          <cell r="U234">
            <v>85440</v>
          </cell>
        </row>
        <row r="235">
          <cell r="B235" t="str">
            <v>050201</v>
          </cell>
          <cell r="C235" t="str">
            <v>Anabrou Primary</v>
          </cell>
          <cell r="D235" t="str">
            <v>FRE</v>
          </cell>
          <cell r="E235" t="str">
            <v>Church (Government Assisted)</v>
          </cell>
          <cell r="F235" t="str">
            <v>Efate</v>
          </cell>
          <cell r="G235" t="str">
            <v>Shefa</v>
          </cell>
          <cell r="H235" t="str">
            <v>0084752001</v>
          </cell>
          <cell r="I235" t="str">
            <v>ECOLE PUBLIQUE ANABROU</v>
          </cell>
          <cell r="J235" t="str">
            <v>PS</v>
          </cell>
          <cell r="K235" t="str">
            <v>No</v>
          </cell>
          <cell r="L235" t="str">
            <v xml:space="preserve">1 2 3 4 5 6 7 8 </v>
          </cell>
          <cell r="M235">
            <v>488</v>
          </cell>
          <cell r="N235">
            <v>8900</v>
          </cell>
          <cell r="O235">
            <v>4343200</v>
          </cell>
          <cell r="P235">
            <v>1302960</v>
          </cell>
          <cell r="R235">
            <v>1302960</v>
          </cell>
          <cell r="S235">
            <v>0</v>
          </cell>
          <cell r="T235">
            <v>1302960</v>
          </cell>
          <cell r="U235">
            <v>1302960</v>
          </cell>
        </row>
        <row r="236">
          <cell r="B236" t="str">
            <v>0554511</v>
          </cell>
          <cell r="C236" t="str">
            <v>Beverly Hills Primary</v>
          </cell>
          <cell r="D236" t="str">
            <v>ENG</v>
          </cell>
          <cell r="E236" t="str">
            <v>Government of Vanuatu</v>
          </cell>
          <cell r="F236" t="str">
            <v>Efate</v>
          </cell>
          <cell r="G236" t="str">
            <v>Shefa</v>
          </cell>
          <cell r="H236" t="str">
            <v>0010580001</v>
          </cell>
          <cell r="I236" t="str">
            <v>SHEFA PEB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178</v>
          </cell>
          <cell r="N236">
            <v>8900</v>
          </cell>
          <cell r="O236">
            <v>1584200</v>
          </cell>
          <cell r="Q236">
            <v>475260</v>
          </cell>
          <cell r="R236">
            <v>475260</v>
          </cell>
          <cell r="T236">
            <v>950520</v>
          </cell>
          <cell r="U236">
            <v>950520</v>
          </cell>
        </row>
        <row r="237">
          <cell r="B237" t="str">
            <v>054607</v>
          </cell>
          <cell r="C237" t="str">
            <v>Bonkovio</v>
          </cell>
          <cell r="D237" t="str">
            <v>FRE</v>
          </cell>
          <cell r="E237" t="str">
            <v>Government of Vanuatu</v>
          </cell>
          <cell r="F237" t="str">
            <v>Epi</v>
          </cell>
          <cell r="G237" t="str">
            <v>Shefa</v>
          </cell>
          <cell r="H237" t="str">
            <v>0084761001</v>
          </cell>
          <cell r="I237" t="str">
            <v>ECOLE PUBLIQUE BONKOVIO</v>
          </cell>
          <cell r="J237" t="str">
            <v>PS</v>
          </cell>
          <cell r="K237" t="str">
            <v>No</v>
          </cell>
          <cell r="L237" t="str">
            <v xml:space="preserve">1 2 3 4 5 6 7 8 </v>
          </cell>
          <cell r="M237">
            <v>115</v>
          </cell>
          <cell r="N237">
            <v>8900</v>
          </cell>
          <cell r="O237">
            <v>1023500</v>
          </cell>
          <cell r="P237">
            <v>307050</v>
          </cell>
          <cell r="R237">
            <v>307050</v>
          </cell>
          <cell r="S237">
            <v>0</v>
          </cell>
          <cell r="T237">
            <v>307050</v>
          </cell>
          <cell r="U237">
            <v>307050</v>
          </cell>
        </row>
        <row r="238">
          <cell r="B238" t="str">
            <v>054608</v>
          </cell>
          <cell r="C238" t="str">
            <v>Burumba</v>
          </cell>
          <cell r="D238" t="str">
            <v>FRE</v>
          </cell>
          <cell r="E238" t="str">
            <v>Government of Vanuatu</v>
          </cell>
          <cell r="F238" t="str">
            <v>Epi</v>
          </cell>
          <cell r="G238" t="str">
            <v>Shefa</v>
          </cell>
          <cell r="H238" t="str">
            <v>0084762001</v>
          </cell>
          <cell r="I238" t="str">
            <v>ECOLE PUBLIQUE BURUMBA</v>
          </cell>
          <cell r="J238" t="str">
            <v>PS</v>
          </cell>
          <cell r="K238" t="str">
            <v>Yes</v>
          </cell>
          <cell r="L238" t="str">
            <v xml:space="preserve">1 2 3 4 5 6 </v>
          </cell>
          <cell r="M238">
            <v>85</v>
          </cell>
          <cell r="N238">
            <v>8900</v>
          </cell>
          <cell r="O238">
            <v>756500</v>
          </cell>
          <cell r="P238">
            <v>226950</v>
          </cell>
          <cell r="R238">
            <v>226950</v>
          </cell>
          <cell r="S238">
            <v>0</v>
          </cell>
          <cell r="T238">
            <v>226950</v>
          </cell>
          <cell r="U238">
            <v>226950</v>
          </cell>
        </row>
        <row r="239">
          <cell r="B239" t="str">
            <v>050202</v>
          </cell>
          <cell r="C239" t="str">
            <v>Central Primary</v>
          </cell>
          <cell r="D239" t="str">
            <v>ENG</v>
          </cell>
          <cell r="E239" t="str">
            <v>Government of Vanuatu</v>
          </cell>
          <cell r="F239" t="str">
            <v>Efate</v>
          </cell>
          <cell r="G239" t="str">
            <v>Shefa</v>
          </cell>
          <cell r="H239" t="str">
            <v>0084753001</v>
          </cell>
          <cell r="I239" t="str">
            <v>CENTRAL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445</v>
          </cell>
          <cell r="N239">
            <v>8900</v>
          </cell>
          <cell r="O239">
            <v>3960500</v>
          </cell>
          <cell r="P239">
            <v>1188150</v>
          </cell>
          <cell r="R239">
            <v>1188150</v>
          </cell>
          <cell r="S239">
            <v>0</v>
          </cell>
          <cell r="T239">
            <v>1188150</v>
          </cell>
          <cell r="U239">
            <v>1188150</v>
          </cell>
        </row>
        <row r="240">
          <cell r="B240" t="str">
            <v>050203</v>
          </cell>
          <cell r="C240" t="str">
            <v>Centre Ville</v>
          </cell>
          <cell r="D240" t="str">
            <v>FRE</v>
          </cell>
          <cell r="E240" t="str">
            <v>Government of Vanuatu</v>
          </cell>
          <cell r="F240" t="str">
            <v>Efate</v>
          </cell>
          <cell r="G240" t="str">
            <v>Shefa</v>
          </cell>
          <cell r="H240" t="str">
            <v>0084811001</v>
          </cell>
          <cell r="I240" t="str">
            <v>ECOLE PUBLIQUE CENTRE VILLE</v>
          </cell>
          <cell r="J240" t="str">
            <v>PS</v>
          </cell>
          <cell r="K240" t="str">
            <v>Yes</v>
          </cell>
          <cell r="L240" t="str">
            <v xml:space="preserve">1 2 3 4 5 6 </v>
          </cell>
          <cell r="M240">
            <v>391</v>
          </cell>
          <cell r="N240">
            <v>8900</v>
          </cell>
          <cell r="O240">
            <v>3479900</v>
          </cell>
          <cell r="P240">
            <v>1043970</v>
          </cell>
          <cell r="R240">
            <v>1043970</v>
          </cell>
          <cell r="S240">
            <v>0</v>
          </cell>
          <cell r="T240">
            <v>1043970</v>
          </cell>
          <cell r="U240">
            <v>1043970</v>
          </cell>
        </row>
        <row r="241">
          <cell r="B241" t="str">
            <v>0554412</v>
          </cell>
          <cell r="C241" t="str">
            <v>Club Hippique French Primary</v>
          </cell>
          <cell r="D241" t="str">
            <v>FRE</v>
          </cell>
          <cell r="E241" t="str">
            <v>Church (Government Assisted)</v>
          </cell>
          <cell r="F241" t="str">
            <v>Efate</v>
          </cell>
          <cell r="G241" t="str">
            <v>Shefa</v>
          </cell>
          <cell r="H241" t="str">
            <v>0140903001</v>
          </cell>
          <cell r="I241" t="str">
            <v>ECOLE FELP FRANCAISE DE CLUB HIPPIQUE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114</v>
          </cell>
          <cell r="N241">
            <v>8900</v>
          </cell>
          <cell r="O241">
            <v>1014600</v>
          </cell>
          <cell r="P241">
            <v>304380</v>
          </cell>
          <cell r="R241">
            <v>304380</v>
          </cell>
          <cell r="S241">
            <v>0</v>
          </cell>
          <cell r="T241">
            <v>304380</v>
          </cell>
          <cell r="U241">
            <v>304380</v>
          </cell>
        </row>
        <row r="242">
          <cell r="B242" t="str">
            <v>054909</v>
          </cell>
          <cell r="C242" t="str">
            <v>Coconak</v>
          </cell>
          <cell r="D242" t="str">
            <v>ENG</v>
          </cell>
          <cell r="E242" t="str">
            <v>Government of Vanuatu</v>
          </cell>
          <cell r="F242" t="str">
            <v>Tongariki</v>
          </cell>
          <cell r="G242" t="str">
            <v>Shefa</v>
          </cell>
          <cell r="H242" t="str">
            <v>0084779001</v>
          </cell>
          <cell r="I242" t="str">
            <v>COCONAK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77</v>
          </cell>
          <cell r="N242">
            <v>8900</v>
          </cell>
          <cell r="O242">
            <v>685300</v>
          </cell>
          <cell r="P242">
            <v>205590</v>
          </cell>
          <cell r="R242">
            <v>205590</v>
          </cell>
          <cell r="S242">
            <v>0</v>
          </cell>
          <cell r="T242">
            <v>205590</v>
          </cell>
          <cell r="U242">
            <v>205590</v>
          </cell>
        </row>
        <row r="243">
          <cell r="B243" t="str">
            <v>055410</v>
          </cell>
          <cell r="C243" t="str">
            <v>Ekipe Primary</v>
          </cell>
          <cell r="D243" t="str">
            <v>ENG</v>
          </cell>
          <cell r="E243" t="str">
            <v>Government of Vanuatu</v>
          </cell>
          <cell r="F243" t="str">
            <v>Efate</v>
          </cell>
          <cell r="G243" t="str">
            <v>Shefa</v>
          </cell>
          <cell r="H243" t="str">
            <v>0084812001</v>
          </cell>
          <cell r="I243" t="str">
            <v>EKIPE PRIMARY SCHOOL</v>
          </cell>
          <cell r="J243" t="str">
            <v>PS</v>
          </cell>
          <cell r="K243" t="str">
            <v>No</v>
          </cell>
          <cell r="L243" t="str">
            <v xml:space="preserve">1 2 3 4 5 6 7 8 </v>
          </cell>
          <cell r="M243">
            <v>150</v>
          </cell>
          <cell r="N243">
            <v>8900</v>
          </cell>
          <cell r="O243">
            <v>1335000</v>
          </cell>
          <cell r="P243">
            <v>400500</v>
          </cell>
          <cell r="R243">
            <v>400500</v>
          </cell>
          <cell r="S243">
            <v>0</v>
          </cell>
          <cell r="T243">
            <v>400500</v>
          </cell>
          <cell r="U243">
            <v>400500</v>
          </cell>
        </row>
        <row r="244">
          <cell r="B244" t="str">
            <v>055412</v>
          </cell>
          <cell r="C244" t="str">
            <v>Ekonak Primary</v>
          </cell>
          <cell r="D244" t="str">
            <v>ENG</v>
          </cell>
          <cell r="E244" t="str">
            <v>Government of Vanuatu</v>
          </cell>
          <cell r="F244" t="str">
            <v>Efate</v>
          </cell>
          <cell r="G244" t="str">
            <v>Shefa</v>
          </cell>
          <cell r="H244" t="str">
            <v>0084793001</v>
          </cell>
          <cell r="I244" t="str">
            <v>EKONAK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119</v>
          </cell>
          <cell r="N244">
            <v>8900</v>
          </cell>
          <cell r="O244">
            <v>1059100</v>
          </cell>
          <cell r="P244">
            <v>317730</v>
          </cell>
          <cell r="R244">
            <v>317730</v>
          </cell>
          <cell r="S244">
            <v>0</v>
          </cell>
          <cell r="T244">
            <v>317730</v>
          </cell>
          <cell r="U244">
            <v>317730</v>
          </cell>
        </row>
        <row r="245">
          <cell r="B245" t="str">
            <v>055713</v>
          </cell>
          <cell r="C245" t="str">
            <v>Eles Primary</v>
          </cell>
          <cell r="D245" t="str">
            <v>ENG</v>
          </cell>
          <cell r="E245" t="str">
            <v>Government of Vanuatu</v>
          </cell>
          <cell r="F245" t="str">
            <v>Nguna</v>
          </cell>
          <cell r="G245" t="str">
            <v>Shefa</v>
          </cell>
          <cell r="H245" t="str">
            <v>0084805001</v>
          </cell>
          <cell r="I245" t="str">
            <v>ELES PRIMARY SCHOOL</v>
          </cell>
          <cell r="J245" t="str">
            <v>PS</v>
          </cell>
          <cell r="K245" t="str">
            <v>Yes</v>
          </cell>
          <cell r="L245" t="str">
            <v xml:space="preserve">1 2 3 4 5 6 </v>
          </cell>
          <cell r="M245">
            <v>188</v>
          </cell>
          <cell r="N245">
            <v>8900</v>
          </cell>
          <cell r="O245">
            <v>1673200</v>
          </cell>
          <cell r="P245">
            <v>501960</v>
          </cell>
          <cell r="R245">
            <v>501960</v>
          </cell>
          <cell r="S245">
            <v>0</v>
          </cell>
          <cell r="T245">
            <v>501960</v>
          </cell>
          <cell r="U245">
            <v>501960</v>
          </cell>
        </row>
        <row r="246">
          <cell r="B246" t="str">
            <v>055415</v>
          </cell>
          <cell r="C246" t="str">
            <v>Erakor English</v>
          </cell>
          <cell r="D246" t="str">
            <v>ENG</v>
          </cell>
          <cell r="E246" t="str">
            <v>Government of Vanuatu</v>
          </cell>
          <cell r="F246" t="str">
            <v>Efate</v>
          </cell>
          <cell r="G246" t="str">
            <v>Shefa</v>
          </cell>
          <cell r="H246" t="str">
            <v>0084813001</v>
          </cell>
          <cell r="I246" t="str">
            <v>ERAKOR PRIMARY SCHOOL</v>
          </cell>
          <cell r="J246" t="str">
            <v>PS</v>
          </cell>
          <cell r="K246" t="str">
            <v>Yes</v>
          </cell>
          <cell r="L246" t="str">
            <v xml:space="preserve">1 2 3 4 5 6 </v>
          </cell>
          <cell r="M246">
            <v>287</v>
          </cell>
          <cell r="N246">
            <v>8900</v>
          </cell>
          <cell r="O246">
            <v>2554300</v>
          </cell>
          <cell r="P246">
            <v>766290</v>
          </cell>
          <cell r="R246">
            <v>766290</v>
          </cell>
          <cell r="S246">
            <v>0</v>
          </cell>
          <cell r="T246">
            <v>766290</v>
          </cell>
          <cell r="U246">
            <v>766290</v>
          </cell>
        </row>
        <row r="247">
          <cell r="B247" t="str">
            <v>055416</v>
          </cell>
          <cell r="C247" t="str">
            <v>Erakor French</v>
          </cell>
          <cell r="D247" t="str">
            <v>FRE</v>
          </cell>
          <cell r="E247" t="str">
            <v>Government of Vanuatu</v>
          </cell>
          <cell r="F247" t="str">
            <v>Efate</v>
          </cell>
          <cell r="G247" t="str">
            <v>Shefa</v>
          </cell>
          <cell r="H247" t="str">
            <v>0084813001</v>
          </cell>
          <cell r="I247" t="str">
            <v>ERAKOR PRIMARY SCHOOL</v>
          </cell>
          <cell r="J247" t="str">
            <v>PS</v>
          </cell>
          <cell r="K247" t="str">
            <v>Yes</v>
          </cell>
          <cell r="L247" t="str">
            <v xml:space="preserve">1 2 3 4 5 6 7 8 </v>
          </cell>
          <cell r="M247">
            <v>191</v>
          </cell>
          <cell r="N247">
            <v>8900</v>
          </cell>
          <cell r="O247">
            <v>1699900</v>
          </cell>
          <cell r="P247">
            <v>509970</v>
          </cell>
          <cell r="R247">
            <v>509970</v>
          </cell>
          <cell r="S247">
            <v>0</v>
          </cell>
          <cell r="T247">
            <v>509970</v>
          </cell>
          <cell r="U247">
            <v>509970</v>
          </cell>
        </row>
        <row r="248">
          <cell r="B248" t="str">
            <v>055414</v>
          </cell>
          <cell r="C248" t="str">
            <v>Eratap Primary</v>
          </cell>
          <cell r="D248" t="str">
            <v>ENG</v>
          </cell>
          <cell r="E248" t="str">
            <v>Government of Vanuatu</v>
          </cell>
          <cell r="F248" t="str">
            <v>Efate</v>
          </cell>
          <cell r="G248" t="str">
            <v>Shefa</v>
          </cell>
          <cell r="H248" t="str">
            <v>0084796001</v>
          </cell>
          <cell r="I248" t="str">
            <v>ERATAP PRIMARY SCHOOL</v>
          </cell>
          <cell r="J248" t="str">
            <v>PS</v>
          </cell>
          <cell r="K248" t="str">
            <v>No</v>
          </cell>
          <cell r="L248" t="str">
            <v xml:space="preserve">1 2 3 4 5 6 7 8 </v>
          </cell>
          <cell r="M248">
            <v>322</v>
          </cell>
          <cell r="N248">
            <v>8900</v>
          </cell>
          <cell r="O248">
            <v>2865800</v>
          </cell>
          <cell r="P248">
            <v>859740</v>
          </cell>
          <cell r="R248">
            <v>859740</v>
          </cell>
          <cell r="S248">
            <v>0</v>
          </cell>
          <cell r="T248">
            <v>859740</v>
          </cell>
          <cell r="U248">
            <v>859740</v>
          </cell>
        </row>
        <row r="249">
          <cell r="B249" t="str">
            <v>054817</v>
          </cell>
          <cell r="C249" t="str">
            <v>Ere Primary</v>
          </cell>
          <cell r="D249" t="str">
            <v>ENG</v>
          </cell>
          <cell r="E249" t="str">
            <v>Government of Vanuatu</v>
          </cell>
          <cell r="F249" t="str">
            <v>Tongoa</v>
          </cell>
          <cell r="G249" t="str">
            <v>Shefa</v>
          </cell>
          <cell r="H249" t="str">
            <v>0084771001</v>
          </cell>
          <cell r="I249" t="str">
            <v>ERE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88</v>
          </cell>
          <cell r="N249">
            <v>8900</v>
          </cell>
          <cell r="O249">
            <v>783200</v>
          </cell>
          <cell r="P249">
            <v>234960</v>
          </cell>
          <cell r="R249">
            <v>234960</v>
          </cell>
          <cell r="S249">
            <v>0</v>
          </cell>
          <cell r="T249">
            <v>234960</v>
          </cell>
          <cell r="U249">
            <v>234960</v>
          </cell>
        </row>
        <row r="250">
          <cell r="B250" t="str">
            <v>0554379</v>
          </cell>
          <cell r="C250" t="str">
            <v>Esnaar Primary</v>
          </cell>
          <cell r="D250" t="str">
            <v>FRE</v>
          </cell>
          <cell r="E250" t="str">
            <v>Government of Vanuatu</v>
          </cell>
          <cell r="F250" t="str">
            <v>Efate</v>
          </cell>
          <cell r="G250" t="str">
            <v>Shefa</v>
          </cell>
          <cell r="H250" t="str">
            <v>0084757001</v>
          </cell>
          <cell r="I250" t="str">
            <v>ECOLE PUBLIQUE ESNAAR</v>
          </cell>
          <cell r="J250" t="str">
            <v>PS</v>
          </cell>
          <cell r="K250" t="str">
            <v>Yes</v>
          </cell>
          <cell r="L250" t="str">
            <v xml:space="preserve">1 2 3 4 5 6 </v>
          </cell>
          <cell r="M250">
            <v>149</v>
          </cell>
          <cell r="N250">
            <v>8900</v>
          </cell>
          <cell r="O250">
            <v>1326100</v>
          </cell>
          <cell r="P250">
            <v>397830</v>
          </cell>
          <cell r="R250">
            <v>397830</v>
          </cell>
          <cell r="S250">
            <v>0</v>
          </cell>
          <cell r="T250">
            <v>397830</v>
          </cell>
          <cell r="U250">
            <v>397830</v>
          </cell>
        </row>
        <row r="251">
          <cell r="B251" t="str">
            <v>0554406</v>
          </cell>
          <cell r="C251" t="str">
            <v>Etas Community</v>
          </cell>
          <cell r="D251" t="str">
            <v>ENG</v>
          </cell>
          <cell r="E251" t="str">
            <v>Church (Government Assisted)</v>
          </cell>
          <cell r="F251" t="str">
            <v>Efate</v>
          </cell>
          <cell r="G251" t="str">
            <v>Shefa</v>
          </cell>
          <cell r="H251" t="str">
            <v>0144373001</v>
          </cell>
          <cell r="I251" t="str">
            <v>ETAS COMMUNITY PRIMARY SCHOOL</v>
          </cell>
          <cell r="J251" t="str">
            <v>PS</v>
          </cell>
          <cell r="K251" t="str">
            <v>No</v>
          </cell>
          <cell r="L251" t="str">
            <v xml:space="preserve">1 2 3 4 5 6 </v>
          </cell>
          <cell r="M251">
            <v>409</v>
          </cell>
          <cell r="N251">
            <v>8900</v>
          </cell>
          <cell r="O251">
            <v>3640100</v>
          </cell>
          <cell r="P251">
            <v>1092030</v>
          </cell>
          <cell r="R251">
            <v>1092030</v>
          </cell>
          <cell r="S251">
            <v>0</v>
          </cell>
          <cell r="T251">
            <v>1092030</v>
          </cell>
          <cell r="U251">
            <v>1092030</v>
          </cell>
        </row>
        <row r="252">
          <cell r="B252" t="str">
            <v>055418</v>
          </cell>
          <cell r="C252" t="str">
            <v>Eton Primary</v>
          </cell>
          <cell r="D252" t="str">
            <v>ENG</v>
          </cell>
          <cell r="E252" t="str">
            <v>Government of Vanuatu</v>
          </cell>
          <cell r="F252" t="str">
            <v>Efate</v>
          </cell>
          <cell r="G252" t="str">
            <v>Shefa</v>
          </cell>
          <cell r="H252" t="str">
            <v>0084797001</v>
          </cell>
          <cell r="I252" t="str">
            <v>ETON PRIMARY SCHOOL</v>
          </cell>
          <cell r="J252" t="str">
            <v>PS</v>
          </cell>
          <cell r="K252" t="str">
            <v>No</v>
          </cell>
          <cell r="L252" t="str">
            <v xml:space="preserve">1 2 3 4 5 6 7 8 </v>
          </cell>
          <cell r="M252">
            <v>200</v>
          </cell>
          <cell r="N252">
            <v>8900</v>
          </cell>
          <cell r="O252">
            <v>1780000</v>
          </cell>
          <cell r="P252">
            <v>534000</v>
          </cell>
          <cell r="R252">
            <v>534000</v>
          </cell>
          <cell r="S252">
            <v>0</v>
          </cell>
          <cell r="T252">
            <v>534000</v>
          </cell>
          <cell r="U252">
            <v>534000</v>
          </cell>
        </row>
        <row r="253">
          <cell r="B253" t="str">
            <v>050206</v>
          </cell>
          <cell r="C253" t="str">
            <v>Freswota English</v>
          </cell>
          <cell r="D253" t="str">
            <v>ENG</v>
          </cell>
          <cell r="E253" t="str">
            <v>Government of Vanuatu</v>
          </cell>
          <cell r="F253" t="str">
            <v>Efate</v>
          </cell>
          <cell r="G253" t="str">
            <v>Shefa</v>
          </cell>
          <cell r="H253" t="str">
            <v>0084754001</v>
          </cell>
          <cell r="I253" t="str">
            <v>FRESH WOTA PRIMARY SCHOOL</v>
          </cell>
          <cell r="J253" t="str">
            <v>PS</v>
          </cell>
          <cell r="K253" t="str">
            <v>Yes</v>
          </cell>
          <cell r="L253" t="str">
            <v xml:space="preserve">1 2 3 4 5 6 7 8 </v>
          </cell>
          <cell r="M253">
            <v>525</v>
          </cell>
          <cell r="N253">
            <v>8900</v>
          </cell>
          <cell r="O253">
            <v>4672500</v>
          </cell>
          <cell r="P253">
            <v>1401750</v>
          </cell>
          <cell r="R253">
            <v>1401750</v>
          </cell>
          <cell r="S253">
            <v>0</v>
          </cell>
          <cell r="T253">
            <v>1401750</v>
          </cell>
          <cell r="U253">
            <v>1401750</v>
          </cell>
        </row>
        <row r="254">
          <cell r="B254" t="str">
            <v>050207</v>
          </cell>
          <cell r="C254" t="str">
            <v>Freswota French</v>
          </cell>
          <cell r="D254" t="str">
            <v>FRE</v>
          </cell>
          <cell r="E254" t="str">
            <v>Government of Vanuatu</v>
          </cell>
          <cell r="F254" t="str">
            <v>Efate</v>
          </cell>
          <cell r="G254" t="str">
            <v>Shefa</v>
          </cell>
          <cell r="H254" t="str">
            <v>0084754001</v>
          </cell>
          <cell r="I254" t="str">
            <v>FRESH WOTA PRIMARY SCHOOL</v>
          </cell>
          <cell r="J254" t="str">
            <v>PS</v>
          </cell>
          <cell r="K254" t="str">
            <v>Yes</v>
          </cell>
          <cell r="L254" t="str">
            <v xml:space="preserve">1 2 3 4 5 6 7 8 </v>
          </cell>
          <cell r="M254">
            <v>239</v>
          </cell>
          <cell r="N254">
            <v>8900</v>
          </cell>
          <cell r="O254">
            <v>2127100</v>
          </cell>
          <cell r="P254">
            <v>638130</v>
          </cell>
          <cell r="R254">
            <v>638130</v>
          </cell>
          <cell r="S254">
            <v>0</v>
          </cell>
          <cell r="T254">
            <v>638130</v>
          </cell>
          <cell r="U254">
            <v>638130</v>
          </cell>
        </row>
        <row r="255">
          <cell r="B255" t="str">
            <v>054821</v>
          </cell>
          <cell r="C255" t="str">
            <v>Hiwelo Primary</v>
          </cell>
          <cell r="D255" t="str">
            <v>ENG</v>
          </cell>
          <cell r="E255" t="str">
            <v>Government of Vanuatu</v>
          </cell>
          <cell r="F255" t="str">
            <v>Tongoa</v>
          </cell>
          <cell r="G255" t="str">
            <v>Shefa</v>
          </cell>
          <cell r="H255" t="str">
            <v>0084772001</v>
          </cell>
          <cell r="I255" t="str">
            <v>HIWELO PRIMARY SCHOOL</v>
          </cell>
          <cell r="J255" t="str">
            <v>PS</v>
          </cell>
          <cell r="K255" t="str">
            <v>No</v>
          </cell>
          <cell r="L255" t="str">
            <v xml:space="preserve">1 2 3 4 5 6 </v>
          </cell>
          <cell r="M255">
            <v>17</v>
          </cell>
          <cell r="N255">
            <v>8900</v>
          </cell>
          <cell r="O255">
            <v>151300</v>
          </cell>
          <cell r="P255">
            <v>45390</v>
          </cell>
          <cell r="R255">
            <v>45390</v>
          </cell>
          <cell r="S255">
            <v>0</v>
          </cell>
          <cell r="T255">
            <v>45390</v>
          </cell>
          <cell r="U255">
            <v>45390</v>
          </cell>
        </row>
        <row r="256">
          <cell r="B256" t="str">
            <v>056022</v>
          </cell>
          <cell r="C256" t="str">
            <v>Ifira English Primary</v>
          </cell>
          <cell r="D256" t="str">
            <v>ENG</v>
          </cell>
          <cell r="E256" t="str">
            <v>Government of Vanuatu</v>
          </cell>
          <cell r="F256" t="str">
            <v>Ifira</v>
          </cell>
          <cell r="G256" t="str">
            <v>Shefa</v>
          </cell>
          <cell r="H256" t="str">
            <v>0084723001</v>
          </cell>
          <cell r="I256" t="str">
            <v>IFIRA JUNIOR SECONDARY SCHOOL</v>
          </cell>
          <cell r="J256" t="str">
            <v>PS</v>
          </cell>
          <cell r="K256" t="str">
            <v>Yes</v>
          </cell>
          <cell r="L256" t="str">
            <v xml:space="preserve">1 2 3 4 5 6 </v>
          </cell>
          <cell r="M256">
            <v>123</v>
          </cell>
          <cell r="N256">
            <v>8900</v>
          </cell>
          <cell r="O256">
            <v>1094700</v>
          </cell>
          <cell r="P256">
            <v>328410</v>
          </cell>
          <cell r="R256">
            <v>328410</v>
          </cell>
          <cell r="S256">
            <v>0</v>
          </cell>
          <cell r="T256">
            <v>328410</v>
          </cell>
          <cell r="U256">
            <v>328410</v>
          </cell>
        </row>
        <row r="257">
          <cell r="B257" t="str">
            <v>054824</v>
          </cell>
          <cell r="C257" t="str">
            <v>Itakoma Primary</v>
          </cell>
          <cell r="D257" t="str">
            <v>FRE</v>
          </cell>
          <cell r="E257" t="str">
            <v>Government of Vanuatu</v>
          </cell>
          <cell r="F257" t="str">
            <v>Tongoa</v>
          </cell>
          <cell r="G257" t="str">
            <v>Shefa</v>
          </cell>
          <cell r="H257" t="str">
            <v>0084773001</v>
          </cell>
          <cell r="I257" t="str">
            <v>ECOLE PUBLIQUE ITAKOMA</v>
          </cell>
          <cell r="J257" t="str">
            <v>PS</v>
          </cell>
          <cell r="K257" t="str">
            <v>No</v>
          </cell>
          <cell r="L257" t="str">
            <v xml:space="preserve">1 2 3 4 5 6 7 8 </v>
          </cell>
          <cell r="M257">
            <v>63</v>
          </cell>
          <cell r="N257">
            <v>8900</v>
          </cell>
          <cell r="O257">
            <v>560700</v>
          </cell>
          <cell r="P257">
            <v>168210</v>
          </cell>
          <cell r="R257">
            <v>168210</v>
          </cell>
          <cell r="S257">
            <v>0</v>
          </cell>
          <cell r="T257">
            <v>168210</v>
          </cell>
          <cell r="U257">
            <v>168210</v>
          </cell>
        </row>
        <row r="258">
          <cell r="B258" t="str">
            <v>054825</v>
          </cell>
          <cell r="C258" t="str">
            <v>Katundaula Primary</v>
          </cell>
          <cell r="D258" t="str">
            <v>FRE</v>
          </cell>
          <cell r="E258" t="str">
            <v>Government of Vanuatu</v>
          </cell>
          <cell r="F258" t="str">
            <v>Tongoa</v>
          </cell>
          <cell r="G258" t="str">
            <v>Shefa</v>
          </cell>
          <cell r="H258" t="str">
            <v>0084775001</v>
          </cell>
          <cell r="I258" t="str">
            <v>ECOLE PUBLIQUE KUTUNDAULA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55</v>
          </cell>
          <cell r="N258">
            <v>8900</v>
          </cell>
          <cell r="O258">
            <v>489500</v>
          </cell>
          <cell r="P258">
            <v>146850</v>
          </cell>
          <cell r="R258">
            <v>146850</v>
          </cell>
          <cell r="S258">
            <v>0</v>
          </cell>
          <cell r="T258">
            <v>146850</v>
          </cell>
          <cell r="U258">
            <v>146850</v>
          </cell>
        </row>
        <row r="259">
          <cell r="B259" t="str">
            <v>050221</v>
          </cell>
          <cell r="C259" t="str">
            <v>Kawenu Primary</v>
          </cell>
          <cell r="D259" t="str">
            <v>ENG</v>
          </cell>
          <cell r="E259" t="str">
            <v>Government of Vanuatu</v>
          </cell>
          <cell r="F259" t="str">
            <v>Efate</v>
          </cell>
          <cell r="G259" t="str">
            <v>Shefa</v>
          </cell>
          <cell r="H259" t="str">
            <v>0084814001</v>
          </cell>
          <cell r="I259" t="str">
            <v>KAWENU PRIMARY SCHOOL</v>
          </cell>
          <cell r="J259" t="str">
            <v>PS</v>
          </cell>
          <cell r="K259" t="str">
            <v>No</v>
          </cell>
          <cell r="L259" t="str">
            <v xml:space="preserve">1 2 3 4 5 6 7 8 </v>
          </cell>
          <cell r="M259">
            <v>308</v>
          </cell>
          <cell r="N259">
            <v>8900</v>
          </cell>
          <cell r="O259">
            <v>2741200</v>
          </cell>
          <cell r="P259">
            <v>822360</v>
          </cell>
          <cell r="R259">
            <v>822360</v>
          </cell>
          <cell r="S259">
            <v>0</v>
          </cell>
          <cell r="T259">
            <v>822360</v>
          </cell>
          <cell r="U259">
            <v>822360</v>
          </cell>
        </row>
        <row r="260">
          <cell r="B260" t="str">
            <v>055426</v>
          </cell>
          <cell r="C260" t="str">
            <v>Lagon II/St. Joseph</v>
          </cell>
          <cell r="D260" t="str">
            <v>FRE</v>
          </cell>
          <cell r="E260" t="str">
            <v>Church (Government Assisted)</v>
          </cell>
          <cell r="F260" t="str">
            <v>Efate</v>
          </cell>
          <cell r="G260" t="str">
            <v>Shefa</v>
          </cell>
          <cell r="H260" t="str">
            <v>0084829001</v>
          </cell>
          <cell r="I260" t="str">
            <v>ST JOSEPH PRIMARY SCHOOL</v>
          </cell>
          <cell r="J260" t="str">
            <v>PS</v>
          </cell>
          <cell r="K260" t="str">
            <v>No</v>
          </cell>
          <cell r="L260" t="str">
            <v xml:space="preserve">1 2 3 4 5 6 </v>
          </cell>
          <cell r="M260">
            <v>380</v>
          </cell>
          <cell r="N260">
            <v>8900</v>
          </cell>
          <cell r="O260">
            <v>3382000</v>
          </cell>
          <cell r="P260">
            <v>1014600</v>
          </cell>
          <cell r="R260">
            <v>1014600</v>
          </cell>
          <cell r="S260">
            <v>0</v>
          </cell>
          <cell r="T260">
            <v>1014600</v>
          </cell>
          <cell r="U260">
            <v>1014600</v>
          </cell>
        </row>
        <row r="261">
          <cell r="B261" t="str">
            <v>054627</v>
          </cell>
          <cell r="C261" t="str">
            <v>Lamenu Primary</v>
          </cell>
          <cell r="D261" t="str">
            <v>ENG</v>
          </cell>
          <cell r="E261" t="str">
            <v>Government of Vanuatu</v>
          </cell>
          <cell r="F261" t="str">
            <v>Epi</v>
          </cell>
          <cell r="G261" t="str">
            <v>Shefa</v>
          </cell>
          <cell r="H261" t="str">
            <v>0084763001</v>
          </cell>
          <cell r="I261" t="str">
            <v>LAMENU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101</v>
          </cell>
          <cell r="N261">
            <v>8900</v>
          </cell>
          <cell r="O261">
            <v>898900</v>
          </cell>
          <cell r="P261">
            <v>269670</v>
          </cell>
          <cell r="R261">
            <v>269670</v>
          </cell>
          <cell r="S261">
            <v>0</v>
          </cell>
          <cell r="T261">
            <v>269670</v>
          </cell>
          <cell r="U261">
            <v>269670</v>
          </cell>
        </row>
        <row r="262">
          <cell r="B262" t="str">
            <v>055428</v>
          </cell>
          <cell r="C262" t="str">
            <v>Lausake Primary</v>
          </cell>
          <cell r="D262" t="str">
            <v>ENG</v>
          </cell>
          <cell r="E262" t="str">
            <v>Government of Vanuatu</v>
          </cell>
          <cell r="F262" t="str">
            <v>Emao</v>
          </cell>
          <cell r="G262" t="str">
            <v>Shefa</v>
          </cell>
          <cell r="H262" t="str">
            <v>0084798001</v>
          </cell>
          <cell r="I262" t="str">
            <v>LAUSAKE PRIMARY SCHOOL</v>
          </cell>
          <cell r="J262" t="str">
            <v>PS</v>
          </cell>
          <cell r="K262" t="str">
            <v>No</v>
          </cell>
          <cell r="L262" t="str">
            <v xml:space="preserve">1 2 3 4 5 6 </v>
          </cell>
          <cell r="M262">
            <v>83</v>
          </cell>
          <cell r="N262">
            <v>8900</v>
          </cell>
          <cell r="O262">
            <v>738700</v>
          </cell>
          <cell r="P262">
            <v>221610</v>
          </cell>
          <cell r="R262">
            <v>221610</v>
          </cell>
          <cell r="S262">
            <v>0</v>
          </cell>
          <cell r="T262">
            <v>221610</v>
          </cell>
          <cell r="U262">
            <v>221610</v>
          </cell>
        </row>
        <row r="263">
          <cell r="B263" t="str">
            <v>054629</v>
          </cell>
          <cell r="C263" t="str">
            <v>Lokopue</v>
          </cell>
          <cell r="D263" t="str">
            <v>FRE</v>
          </cell>
          <cell r="E263" t="str">
            <v>Government of Vanuatu</v>
          </cell>
          <cell r="F263" t="str">
            <v>Epi</v>
          </cell>
          <cell r="G263" t="str">
            <v>Shefa</v>
          </cell>
          <cell r="H263" t="str">
            <v>0084764001</v>
          </cell>
          <cell r="I263" t="str">
            <v>ECOLE PUBLIQUE LOKOPUE</v>
          </cell>
          <cell r="J263" t="str">
            <v>PS</v>
          </cell>
          <cell r="K263" t="str">
            <v>No</v>
          </cell>
          <cell r="L263" t="str">
            <v xml:space="preserve">1 2 3 4 5 6 </v>
          </cell>
          <cell r="M263">
            <v>46</v>
          </cell>
          <cell r="N263">
            <v>8900</v>
          </cell>
          <cell r="O263">
            <v>409400</v>
          </cell>
          <cell r="P263">
            <v>122820</v>
          </cell>
          <cell r="R263">
            <v>122820</v>
          </cell>
          <cell r="S263">
            <v>0</v>
          </cell>
          <cell r="T263">
            <v>122820</v>
          </cell>
          <cell r="U263">
            <v>122820</v>
          </cell>
        </row>
        <row r="264">
          <cell r="B264" t="str">
            <v>0554320</v>
          </cell>
          <cell r="C264" t="str">
            <v>Lonest (st Jean Marie Vianey Primaire)</v>
          </cell>
          <cell r="D264" t="str">
            <v>FRE</v>
          </cell>
          <cell r="E264" t="str">
            <v>Church (Government Assisted)</v>
          </cell>
          <cell r="F264" t="str">
            <v>Efate</v>
          </cell>
          <cell r="G264" t="str">
            <v>Shefa</v>
          </cell>
          <cell r="H264" t="str">
            <v>0084831001</v>
          </cell>
          <cell r="I264" t="str">
            <v>LONEST PRIMARY SCHOOL</v>
          </cell>
          <cell r="J264" t="str">
            <v>PS</v>
          </cell>
          <cell r="K264" t="str">
            <v>No</v>
          </cell>
          <cell r="L264" t="str">
            <v xml:space="preserve">1 2 3 4 5 6 </v>
          </cell>
          <cell r="M264">
            <v>99</v>
          </cell>
          <cell r="N264">
            <v>8900</v>
          </cell>
          <cell r="O264">
            <v>881100</v>
          </cell>
          <cell r="P264">
            <v>264330</v>
          </cell>
          <cell r="R264">
            <v>264330</v>
          </cell>
          <cell r="S264">
            <v>0</v>
          </cell>
          <cell r="T264">
            <v>264330</v>
          </cell>
          <cell r="U264">
            <v>264330</v>
          </cell>
        </row>
        <row r="265">
          <cell r="B265" t="str">
            <v>0546409</v>
          </cell>
          <cell r="C265" t="str">
            <v>Lopeni</v>
          </cell>
          <cell r="D265" t="str">
            <v>ENG</v>
          </cell>
          <cell r="E265" t="str">
            <v>Government of Vanuatu</v>
          </cell>
          <cell r="F265" t="str">
            <v>Epi</v>
          </cell>
          <cell r="G265" t="str">
            <v>Shefa</v>
          </cell>
          <cell r="H265" t="str">
            <v>0136285003</v>
          </cell>
          <cell r="I265" t="str">
            <v>LOPENI PRIMARY SCHOOL</v>
          </cell>
          <cell r="J265" t="str">
            <v>PS</v>
          </cell>
          <cell r="K265" t="str">
            <v>No</v>
          </cell>
          <cell r="L265" t="str">
            <v xml:space="preserve">1 2 3 4 5 6 </v>
          </cell>
          <cell r="M265">
            <v>169</v>
          </cell>
          <cell r="N265">
            <v>8900</v>
          </cell>
          <cell r="O265">
            <v>1504100</v>
          </cell>
          <cell r="P265">
            <v>451230</v>
          </cell>
          <cell r="R265">
            <v>451230</v>
          </cell>
          <cell r="S265">
            <v>0</v>
          </cell>
          <cell r="T265">
            <v>451230</v>
          </cell>
          <cell r="U265">
            <v>451230</v>
          </cell>
        </row>
        <row r="266">
          <cell r="B266" t="str">
            <v>054630</v>
          </cell>
          <cell r="C266" t="str">
            <v>Mabfilau Primary</v>
          </cell>
          <cell r="D266" t="str">
            <v>ENG</v>
          </cell>
          <cell r="E266" t="str">
            <v>Government of Vanuatu</v>
          </cell>
          <cell r="F266" t="str">
            <v>Epi</v>
          </cell>
          <cell r="G266" t="str">
            <v>Shefa</v>
          </cell>
          <cell r="H266" t="str">
            <v>0084789001</v>
          </cell>
          <cell r="I266" t="str">
            <v>MAFILAU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73</v>
          </cell>
          <cell r="N266">
            <v>8900</v>
          </cell>
          <cell r="O266">
            <v>649700</v>
          </cell>
          <cell r="P266">
            <v>194910</v>
          </cell>
          <cell r="R266">
            <v>194910</v>
          </cell>
          <cell r="S266">
            <v>0</v>
          </cell>
          <cell r="T266">
            <v>194910</v>
          </cell>
          <cell r="U266">
            <v>194910</v>
          </cell>
        </row>
        <row r="267">
          <cell r="B267" t="str">
            <v>055232</v>
          </cell>
          <cell r="C267" t="str">
            <v>Makira Primary</v>
          </cell>
          <cell r="D267" t="str">
            <v>ENG</v>
          </cell>
          <cell r="E267" t="str">
            <v>Government of Vanuatu</v>
          </cell>
          <cell r="F267" t="str">
            <v>Makira</v>
          </cell>
          <cell r="G267" t="str">
            <v>Shefa</v>
          </cell>
          <cell r="H267" t="str">
            <v>0084815001</v>
          </cell>
          <cell r="I267" t="str">
            <v>MAKIRA PRIMARY SCHOOL</v>
          </cell>
          <cell r="J267" t="str">
            <v>PS</v>
          </cell>
          <cell r="K267" t="str">
            <v>No</v>
          </cell>
          <cell r="L267" t="str">
            <v xml:space="preserve">1 2 3 4 5 6 </v>
          </cell>
          <cell r="M267">
            <v>30</v>
          </cell>
          <cell r="N267">
            <v>8900</v>
          </cell>
          <cell r="O267">
            <v>267000</v>
          </cell>
          <cell r="P267">
            <v>80100</v>
          </cell>
          <cell r="R267">
            <v>80100</v>
          </cell>
          <cell r="S267">
            <v>0</v>
          </cell>
          <cell r="T267">
            <v>80100</v>
          </cell>
          <cell r="U267">
            <v>80100</v>
          </cell>
        </row>
        <row r="268">
          <cell r="B268" t="str">
            <v>0554407</v>
          </cell>
          <cell r="C268" t="str">
            <v>Malasitabu Primary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0144341001</v>
          </cell>
          <cell r="I268" t="str">
            <v>MALASITABU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208</v>
          </cell>
          <cell r="N268">
            <v>8900</v>
          </cell>
          <cell r="O268">
            <v>1851200</v>
          </cell>
          <cell r="P268">
            <v>555360</v>
          </cell>
          <cell r="R268">
            <v>555360</v>
          </cell>
          <cell r="S268">
            <v>0</v>
          </cell>
          <cell r="T268">
            <v>555360</v>
          </cell>
          <cell r="U268">
            <v>555360</v>
          </cell>
        </row>
        <row r="269">
          <cell r="B269" t="str">
            <v>055433</v>
          </cell>
          <cell r="C269" t="str">
            <v>Malatia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0084816001</v>
          </cell>
          <cell r="I269" t="str">
            <v>MALATIA PRIMARY SCHOOL</v>
          </cell>
          <cell r="J269" t="str">
            <v>PS</v>
          </cell>
          <cell r="K269" t="str">
            <v>No</v>
          </cell>
          <cell r="L269" t="str">
            <v xml:space="preserve">1 2 3 4 5 6 </v>
          </cell>
          <cell r="M269">
            <v>88</v>
          </cell>
          <cell r="N269">
            <v>8900</v>
          </cell>
          <cell r="O269">
            <v>783200</v>
          </cell>
          <cell r="P269">
            <v>234960</v>
          </cell>
          <cell r="R269">
            <v>234960</v>
          </cell>
          <cell r="S269">
            <v>0</v>
          </cell>
          <cell r="T269">
            <v>234960</v>
          </cell>
          <cell r="U269">
            <v>234960</v>
          </cell>
        </row>
        <row r="270">
          <cell r="B270" t="str">
            <v>055435</v>
          </cell>
          <cell r="C270" t="str">
            <v>Mangarongo Primary</v>
          </cell>
          <cell r="D270" t="str">
            <v>ENG</v>
          </cell>
          <cell r="E270" t="str">
            <v>Government of Vanuatu</v>
          </cell>
          <cell r="F270" t="str">
            <v>Emao</v>
          </cell>
          <cell r="G270" t="str">
            <v>Shefa</v>
          </cell>
          <cell r="H270" t="str">
            <v>0084799001</v>
          </cell>
          <cell r="I270" t="str">
            <v>MANGARONGO PRIMARY SCHOOL</v>
          </cell>
          <cell r="J270" t="str">
            <v>PS</v>
          </cell>
          <cell r="K270" t="str">
            <v>No</v>
          </cell>
          <cell r="L270" t="str">
            <v xml:space="preserve">1 2 3 4 5 6 7 8 </v>
          </cell>
          <cell r="M270">
            <v>108</v>
          </cell>
          <cell r="N270">
            <v>8900</v>
          </cell>
          <cell r="O270">
            <v>961200</v>
          </cell>
          <cell r="P270">
            <v>288360</v>
          </cell>
          <cell r="R270">
            <v>288360</v>
          </cell>
          <cell r="S270">
            <v>0</v>
          </cell>
          <cell r="T270">
            <v>288360</v>
          </cell>
          <cell r="U270">
            <v>288360</v>
          </cell>
        </row>
        <row r="271">
          <cell r="B271" t="str">
            <v>055436</v>
          </cell>
          <cell r="C271" t="str">
            <v>Manua Primary</v>
          </cell>
          <cell r="D271" t="str">
            <v>ENG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0084800001</v>
          </cell>
          <cell r="I271" t="str">
            <v>MANUA PRIMARY SCHOOL</v>
          </cell>
          <cell r="J271" t="str">
            <v>PS</v>
          </cell>
          <cell r="K271" t="str">
            <v>No</v>
          </cell>
          <cell r="L271" t="str">
            <v xml:space="preserve">1 2 3 4 5 6 7 8 </v>
          </cell>
          <cell r="M271">
            <v>275</v>
          </cell>
          <cell r="N271">
            <v>8900</v>
          </cell>
          <cell r="O271">
            <v>2447500</v>
          </cell>
          <cell r="P271">
            <v>734250</v>
          </cell>
          <cell r="R271">
            <v>734250</v>
          </cell>
          <cell r="S271">
            <v>0</v>
          </cell>
          <cell r="T271">
            <v>734250</v>
          </cell>
          <cell r="U271">
            <v>734250</v>
          </cell>
        </row>
        <row r="272">
          <cell r="B272" t="str">
            <v>0554355</v>
          </cell>
          <cell r="C272" t="str">
            <v>Maumau Primary</v>
          </cell>
          <cell r="D272" t="str">
            <v>ENG</v>
          </cell>
          <cell r="E272" t="str">
            <v>Church (Government Assisted)</v>
          </cell>
          <cell r="F272" t="str">
            <v>Efate</v>
          </cell>
          <cell r="G272" t="str">
            <v>Shefa</v>
          </cell>
          <cell r="H272" t="str">
            <v>0094551001</v>
          </cell>
          <cell r="I272" t="str">
            <v>MAMAU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106</v>
          </cell>
          <cell r="N272">
            <v>8900</v>
          </cell>
          <cell r="O272">
            <v>943400</v>
          </cell>
          <cell r="P272">
            <v>283020</v>
          </cell>
          <cell r="R272">
            <v>283020</v>
          </cell>
          <cell r="S272">
            <v>0</v>
          </cell>
          <cell r="T272">
            <v>283020</v>
          </cell>
          <cell r="U272">
            <v>283020</v>
          </cell>
        </row>
        <row r="273">
          <cell r="B273" t="str">
            <v>055439</v>
          </cell>
          <cell r="C273" t="str">
            <v>Melemaat Primary</v>
          </cell>
          <cell r="D273" t="str">
            <v>ENG</v>
          </cell>
          <cell r="E273" t="str">
            <v>Government of Vanuatu</v>
          </cell>
          <cell r="F273" t="str">
            <v>Efate</v>
          </cell>
          <cell r="G273" t="str">
            <v>Shefa</v>
          </cell>
          <cell r="H273" t="str">
            <v>0084819001</v>
          </cell>
          <cell r="I273" t="str">
            <v>MELEMAAT PRIMARY SCHOOL</v>
          </cell>
          <cell r="J273" t="str">
            <v>PS</v>
          </cell>
          <cell r="K273" t="str">
            <v>No</v>
          </cell>
          <cell r="L273" t="str">
            <v xml:space="preserve">1 2 3 4 5 6 7 8 </v>
          </cell>
          <cell r="M273">
            <v>426</v>
          </cell>
          <cell r="N273">
            <v>8900</v>
          </cell>
          <cell r="O273">
            <v>3791400</v>
          </cell>
          <cell r="P273">
            <v>1137420</v>
          </cell>
          <cell r="R273">
            <v>1137420</v>
          </cell>
          <cell r="S273">
            <v>0</v>
          </cell>
          <cell r="T273">
            <v>1137420</v>
          </cell>
          <cell r="U273">
            <v>1137420</v>
          </cell>
        </row>
        <row r="274">
          <cell r="B274" t="str">
            <v>0554411</v>
          </cell>
          <cell r="C274" t="str">
            <v>Nakuskasaru Primary</v>
          </cell>
          <cell r="D274" t="str">
            <v>ENG</v>
          </cell>
          <cell r="E274" t="str">
            <v>Government of Vanuatu</v>
          </cell>
          <cell r="F274" t="str">
            <v>Efate</v>
          </cell>
          <cell r="G274" t="str">
            <v>Shefa</v>
          </cell>
          <cell r="H274" t="str">
            <v>0138543001</v>
          </cell>
          <cell r="I274" t="str">
            <v>NAKUSKASARU PRIMARY SCHOOL</v>
          </cell>
          <cell r="J274" t="str">
            <v>PS</v>
          </cell>
          <cell r="K274" t="str">
            <v>No</v>
          </cell>
          <cell r="L274" t="str">
            <v xml:space="preserve">1 2 3 4 5 6 </v>
          </cell>
          <cell r="M274">
            <v>105</v>
          </cell>
          <cell r="N274">
            <v>8900</v>
          </cell>
          <cell r="O274">
            <v>934500</v>
          </cell>
          <cell r="P274">
            <v>280350</v>
          </cell>
          <cell r="R274">
            <v>280350</v>
          </cell>
          <cell r="S274">
            <v>0</v>
          </cell>
          <cell r="T274">
            <v>280350</v>
          </cell>
          <cell r="U274">
            <v>280350</v>
          </cell>
        </row>
        <row r="275">
          <cell r="B275" t="str">
            <v>054603</v>
          </cell>
          <cell r="C275" t="str">
            <v>Nalema (Amarana)</v>
          </cell>
          <cell r="D275" t="str">
            <v>ENG</v>
          </cell>
          <cell r="E275" t="str">
            <v>Government of Vanuatu</v>
          </cell>
          <cell r="F275" t="str">
            <v>Epi</v>
          </cell>
          <cell r="G275" t="str">
            <v>Shefa</v>
          </cell>
          <cell r="H275" t="str">
            <v>0084759001</v>
          </cell>
          <cell r="I275" t="str">
            <v>NALEMA PRIMARY SCHOOL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38</v>
          </cell>
          <cell r="N275">
            <v>8900</v>
          </cell>
          <cell r="O275">
            <v>338200</v>
          </cell>
          <cell r="Q275">
            <v>101460</v>
          </cell>
          <cell r="R275">
            <v>101460</v>
          </cell>
          <cell r="S275">
            <v>0</v>
          </cell>
          <cell r="T275">
            <v>202920</v>
          </cell>
          <cell r="U275">
            <v>202920</v>
          </cell>
        </row>
        <row r="276">
          <cell r="B276" t="str">
            <v>054841</v>
          </cell>
          <cell r="C276" t="str">
            <v>Naworaone Primary</v>
          </cell>
          <cell r="D276" t="str">
            <v>ENG</v>
          </cell>
          <cell r="E276" t="str">
            <v>Government of Vanuatu</v>
          </cell>
          <cell r="F276" t="str">
            <v>Tongoa</v>
          </cell>
          <cell r="G276" t="str">
            <v>Shefa</v>
          </cell>
          <cell r="H276" t="str">
            <v>0084776001</v>
          </cell>
          <cell r="I276" t="str">
            <v>NAWORAONE PRIMARY SCHOOL</v>
          </cell>
          <cell r="J276" t="str">
            <v>PS</v>
          </cell>
          <cell r="K276" t="str">
            <v>Yes</v>
          </cell>
          <cell r="L276" t="str">
            <v xml:space="preserve">1 2 3 4 5 6 </v>
          </cell>
          <cell r="M276">
            <v>136</v>
          </cell>
          <cell r="N276">
            <v>8900</v>
          </cell>
          <cell r="O276">
            <v>1210400</v>
          </cell>
          <cell r="P276">
            <v>363120</v>
          </cell>
          <cell r="R276">
            <v>363120</v>
          </cell>
          <cell r="S276">
            <v>0</v>
          </cell>
          <cell r="T276">
            <v>363120</v>
          </cell>
          <cell r="U276">
            <v>363120</v>
          </cell>
        </row>
        <row r="277">
          <cell r="B277" t="str">
            <v>054642</v>
          </cell>
          <cell r="C277" t="str">
            <v>Nikaura Primary</v>
          </cell>
          <cell r="D277" t="str">
            <v>ENG</v>
          </cell>
          <cell r="E277" t="str">
            <v>Government of Vanuatu</v>
          </cell>
          <cell r="F277" t="str">
            <v>Epi</v>
          </cell>
          <cell r="G277" t="str">
            <v>Shefa</v>
          </cell>
          <cell r="H277" t="str">
            <v>0084791001</v>
          </cell>
          <cell r="I277" t="str">
            <v>NIKAURA PRIMARY SCHOOL</v>
          </cell>
          <cell r="J277" t="str">
            <v>PS</v>
          </cell>
          <cell r="K277" t="str">
            <v>No</v>
          </cell>
          <cell r="L277" t="str">
            <v xml:space="preserve">1 2 3 4 5 6 7 8 </v>
          </cell>
          <cell r="M277">
            <v>106</v>
          </cell>
          <cell r="N277">
            <v>8900</v>
          </cell>
          <cell r="O277">
            <v>943400</v>
          </cell>
          <cell r="P277">
            <v>283020</v>
          </cell>
          <cell r="R277">
            <v>283020</v>
          </cell>
          <cell r="S277">
            <v>0</v>
          </cell>
          <cell r="T277">
            <v>283020</v>
          </cell>
          <cell r="U277">
            <v>283020</v>
          </cell>
        </row>
        <row r="278">
          <cell r="B278" t="str">
            <v>055145</v>
          </cell>
          <cell r="C278" t="str">
            <v>Nofo Primary</v>
          </cell>
          <cell r="D278" t="str">
            <v>ENG</v>
          </cell>
          <cell r="E278" t="str">
            <v>Government of Vanuatu</v>
          </cell>
          <cell r="F278" t="str">
            <v>Emae</v>
          </cell>
          <cell r="G278" t="str">
            <v>Shefa</v>
          </cell>
          <cell r="H278" t="str">
            <v>0084787001</v>
          </cell>
          <cell r="I278" t="str">
            <v>NOFO AND WORARANA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117</v>
          </cell>
          <cell r="N278">
            <v>8900</v>
          </cell>
          <cell r="O278">
            <v>1041300</v>
          </cell>
          <cell r="P278">
            <v>312390</v>
          </cell>
          <cell r="R278">
            <v>312390</v>
          </cell>
          <cell r="S278">
            <v>0</v>
          </cell>
          <cell r="T278">
            <v>312390</v>
          </cell>
          <cell r="U278">
            <v>312390</v>
          </cell>
        </row>
        <row r="279">
          <cell r="B279" t="str">
            <v>054844</v>
          </cell>
          <cell r="C279" t="str">
            <v>Nottage Primary</v>
          </cell>
          <cell r="D279" t="str">
            <v>ENG</v>
          </cell>
          <cell r="E279" t="str">
            <v>Government of Vanuatu</v>
          </cell>
          <cell r="F279" t="str">
            <v>Tongoa</v>
          </cell>
          <cell r="G279" t="str">
            <v>Shefa</v>
          </cell>
          <cell r="H279" t="str">
            <v>0084778001</v>
          </cell>
          <cell r="I279" t="str">
            <v>NOTTAGE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108</v>
          </cell>
          <cell r="N279">
            <v>8900</v>
          </cell>
          <cell r="O279">
            <v>961200</v>
          </cell>
          <cell r="P279">
            <v>288360</v>
          </cell>
          <cell r="R279">
            <v>288360</v>
          </cell>
          <cell r="S279">
            <v>0</v>
          </cell>
          <cell r="T279">
            <v>288360</v>
          </cell>
          <cell r="U279">
            <v>288360</v>
          </cell>
        </row>
        <row r="280">
          <cell r="B280" t="str">
            <v>0554393</v>
          </cell>
          <cell r="C280" t="str">
            <v>Nuakwanabu Primary</v>
          </cell>
          <cell r="D280" t="str">
            <v>ENG</v>
          </cell>
          <cell r="E280" t="str">
            <v>Government of Vanuatu</v>
          </cell>
          <cell r="F280" t="str">
            <v>Efate</v>
          </cell>
          <cell r="G280" t="str">
            <v>Shefa</v>
          </cell>
          <cell r="H280" t="str">
            <v>0131781001</v>
          </cell>
          <cell r="I280" t="str">
            <v>NUAKWANABU PRIMARY SCHOOL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128</v>
          </cell>
          <cell r="N280">
            <v>8900</v>
          </cell>
          <cell r="O280">
            <v>1139200</v>
          </cell>
          <cell r="P280">
            <v>341760</v>
          </cell>
          <cell r="R280">
            <v>341760</v>
          </cell>
          <cell r="S280">
            <v>0</v>
          </cell>
          <cell r="T280">
            <v>341760</v>
          </cell>
          <cell r="U280">
            <v>341760</v>
          </cell>
        </row>
        <row r="281">
          <cell r="B281" t="str">
            <v>055447</v>
          </cell>
          <cell r="C281" t="str">
            <v>Pango English Primary</v>
          </cell>
          <cell r="D281" t="str">
            <v>ENG</v>
          </cell>
          <cell r="E281" t="str">
            <v>Government of Vanuatu</v>
          </cell>
          <cell r="F281" t="str">
            <v>Efate</v>
          </cell>
          <cell r="G281" t="str">
            <v>Shefa</v>
          </cell>
          <cell r="H281" t="str">
            <v>0084802001</v>
          </cell>
          <cell r="I281" t="str">
            <v>PANGO PRIMARY SCHOOL</v>
          </cell>
          <cell r="J281" t="str">
            <v>PS</v>
          </cell>
          <cell r="K281" t="str">
            <v>No</v>
          </cell>
          <cell r="L281" t="str">
            <v xml:space="preserve">1 2 3 4 5 6 7 8 </v>
          </cell>
          <cell r="M281">
            <v>350</v>
          </cell>
          <cell r="N281">
            <v>8900</v>
          </cell>
          <cell r="O281">
            <v>3115000</v>
          </cell>
          <cell r="P281">
            <v>934500</v>
          </cell>
          <cell r="R281">
            <v>934500</v>
          </cell>
          <cell r="S281">
            <v>0</v>
          </cell>
          <cell r="T281">
            <v>934500</v>
          </cell>
          <cell r="U281">
            <v>934500</v>
          </cell>
        </row>
        <row r="282">
          <cell r="B282" t="str">
            <v>0554515</v>
          </cell>
          <cell r="C282" t="str">
            <v>Popowoh Primary</v>
          </cell>
          <cell r="D282" t="str">
            <v>ENG</v>
          </cell>
          <cell r="E282" t="str">
            <v>Government of Vanuatu</v>
          </cell>
          <cell r="F282" t="str">
            <v>Efate</v>
          </cell>
          <cell r="G282" t="str">
            <v>Shefa</v>
          </cell>
          <cell r="H282" t="str">
            <v>0010580001</v>
          </cell>
          <cell r="I282" t="str">
            <v>SHEFA PEB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55</v>
          </cell>
          <cell r="N282">
            <v>8900</v>
          </cell>
          <cell r="O282">
            <v>489500</v>
          </cell>
          <cell r="Q282">
            <v>146850</v>
          </cell>
          <cell r="R282">
            <v>146850</v>
          </cell>
          <cell r="T282">
            <v>293700</v>
          </cell>
          <cell r="U282">
            <v>293700</v>
          </cell>
        </row>
        <row r="283">
          <cell r="B283" t="str">
            <v>055450</v>
          </cell>
          <cell r="C283" t="str">
            <v>Roau Primary</v>
          </cell>
          <cell r="D283" t="str">
            <v>FRE</v>
          </cell>
          <cell r="E283" t="str">
            <v>Government of Vanuatu</v>
          </cell>
          <cell r="F283" t="str">
            <v>Efate</v>
          </cell>
          <cell r="G283" t="str">
            <v>Shefa</v>
          </cell>
          <cell r="H283" t="str">
            <v>0084823001</v>
          </cell>
          <cell r="I283" t="str">
            <v>ECOLE PUBLIQUE ROAU</v>
          </cell>
          <cell r="J283" t="str">
            <v>PS</v>
          </cell>
          <cell r="K283" t="str">
            <v>No</v>
          </cell>
          <cell r="L283" t="str">
            <v xml:space="preserve">1 2 3 4 5 6 7 8 </v>
          </cell>
          <cell r="M283">
            <v>62</v>
          </cell>
          <cell r="N283">
            <v>8900</v>
          </cell>
          <cell r="O283">
            <v>551800</v>
          </cell>
          <cell r="Q283">
            <v>165540</v>
          </cell>
          <cell r="R283">
            <v>165540</v>
          </cell>
          <cell r="S283">
            <v>0</v>
          </cell>
          <cell r="T283">
            <v>331080</v>
          </cell>
          <cell r="U283">
            <v>331080</v>
          </cell>
        </row>
        <row r="284">
          <cell r="B284" t="str">
            <v>054651</v>
          </cell>
          <cell r="C284" t="str">
            <v>Sara Primary</v>
          </cell>
          <cell r="D284" t="str">
            <v>ENG</v>
          </cell>
          <cell r="E284" t="str">
            <v>Government of Vanuatu</v>
          </cell>
          <cell r="F284" t="str">
            <v>Epi</v>
          </cell>
          <cell r="G284" t="str">
            <v>Shefa</v>
          </cell>
          <cell r="H284" t="str">
            <v>0084768001</v>
          </cell>
          <cell r="I284" t="str">
            <v>SARA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82</v>
          </cell>
          <cell r="N284">
            <v>8900</v>
          </cell>
          <cell r="O284">
            <v>729800</v>
          </cell>
          <cell r="P284">
            <v>218940</v>
          </cell>
          <cell r="R284">
            <v>218940</v>
          </cell>
          <cell r="S284">
            <v>0</v>
          </cell>
          <cell r="T284">
            <v>218940</v>
          </cell>
          <cell r="U284">
            <v>218940</v>
          </cell>
        </row>
        <row r="285">
          <cell r="B285" t="str">
            <v>0554328</v>
          </cell>
          <cell r="C285" t="str">
            <v>Sea Side Community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0087030001</v>
          </cell>
          <cell r="I285" t="str">
            <v>SEASIDE COMMUNITY SCHOOL</v>
          </cell>
          <cell r="J285" t="str">
            <v>PS</v>
          </cell>
          <cell r="K285" t="str">
            <v>Yes</v>
          </cell>
          <cell r="L285" t="str">
            <v xml:space="preserve">1 2 3 4 5 6 </v>
          </cell>
          <cell r="M285">
            <v>209</v>
          </cell>
          <cell r="N285">
            <v>8900</v>
          </cell>
          <cell r="O285">
            <v>1860100</v>
          </cell>
          <cell r="P285">
            <v>558030</v>
          </cell>
          <cell r="R285">
            <v>558030</v>
          </cell>
          <cell r="S285">
            <v>0</v>
          </cell>
          <cell r="T285">
            <v>558030</v>
          </cell>
          <cell r="U285">
            <v>558030</v>
          </cell>
        </row>
        <row r="286">
          <cell r="B286" t="str">
            <v>055052</v>
          </cell>
          <cell r="C286" t="str">
            <v>Senecol Primary</v>
          </cell>
          <cell r="D286" t="str">
            <v>ENG</v>
          </cell>
          <cell r="E286" t="str">
            <v>Government of Vanuatu</v>
          </cell>
          <cell r="F286" t="str">
            <v>Buninga</v>
          </cell>
          <cell r="G286" t="str">
            <v>Shefa</v>
          </cell>
          <cell r="H286" t="str">
            <v>0084824001</v>
          </cell>
          <cell r="I286" t="str">
            <v>SENECOL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15</v>
          </cell>
          <cell r="N286">
            <v>8900</v>
          </cell>
          <cell r="O286">
            <v>133500</v>
          </cell>
          <cell r="Q286">
            <v>42050</v>
          </cell>
          <cell r="R286">
            <v>40050</v>
          </cell>
          <cell r="S286">
            <v>0</v>
          </cell>
          <cell r="T286">
            <v>82100</v>
          </cell>
          <cell r="U286">
            <v>82100</v>
          </cell>
        </row>
        <row r="287">
          <cell r="B287" t="str">
            <v>050214</v>
          </cell>
          <cell r="C287" t="str">
            <v>Ste Jeanne d'Arc Port Vila</v>
          </cell>
          <cell r="D287" t="str">
            <v>FRE</v>
          </cell>
          <cell r="E287" t="str">
            <v>Church (Government Assisted)</v>
          </cell>
          <cell r="F287" t="str">
            <v>Efate</v>
          </cell>
          <cell r="G287" t="str">
            <v>Shefa</v>
          </cell>
          <cell r="H287" t="str">
            <v>0084830001</v>
          </cell>
          <cell r="I287" t="str">
            <v>ST JEANNE D'ARC PRIMARY SCHOOL</v>
          </cell>
          <cell r="J287" t="str">
            <v>PS</v>
          </cell>
          <cell r="K287" t="str">
            <v>No</v>
          </cell>
          <cell r="L287" t="str">
            <v xml:space="preserve">1 2 3 4 5 6 </v>
          </cell>
          <cell r="M287">
            <v>865</v>
          </cell>
          <cell r="N287">
            <v>8900</v>
          </cell>
          <cell r="O287">
            <v>7698500</v>
          </cell>
          <cell r="Q287">
            <v>2309550</v>
          </cell>
          <cell r="R287">
            <v>2309550</v>
          </cell>
          <cell r="S287">
            <v>0</v>
          </cell>
          <cell r="T287">
            <v>4619100</v>
          </cell>
          <cell r="U287">
            <v>4619100</v>
          </cell>
        </row>
        <row r="288">
          <cell r="B288" t="str">
            <v>055455</v>
          </cell>
          <cell r="C288" t="str">
            <v>Suango French</v>
          </cell>
          <cell r="D288" t="str">
            <v>FRE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0084825001</v>
          </cell>
          <cell r="I288" t="str">
            <v>ECOLE PUBLIQUE DE SUANGO</v>
          </cell>
          <cell r="J288" t="str">
            <v>PS</v>
          </cell>
          <cell r="K288" t="str">
            <v>Yes</v>
          </cell>
          <cell r="L288" t="str">
            <v xml:space="preserve">1 2 3 4 5 6 </v>
          </cell>
          <cell r="M288">
            <v>240</v>
          </cell>
          <cell r="N288">
            <v>8900</v>
          </cell>
          <cell r="O288">
            <v>2136000</v>
          </cell>
          <cell r="P288">
            <v>640800</v>
          </cell>
          <cell r="R288">
            <v>640800</v>
          </cell>
          <cell r="S288">
            <v>0</v>
          </cell>
          <cell r="T288">
            <v>640800</v>
          </cell>
          <cell r="U288">
            <v>640800</v>
          </cell>
        </row>
        <row r="289">
          <cell r="B289" t="str">
            <v>054656</v>
          </cell>
          <cell r="C289" t="str">
            <v>Susana</v>
          </cell>
          <cell r="D289" t="str">
            <v>ENG</v>
          </cell>
          <cell r="E289" t="str">
            <v>Church (Government Assisted)</v>
          </cell>
          <cell r="F289" t="str">
            <v>Epi</v>
          </cell>
          <cell r="G289" t="str">
            <v>Shefa</v>
          </cell>
          <cell r="H289" t="str">
            <v>0097114001</v>
          </cell>
          <cell r="I289" t="str">
            <v>SUSANA MATE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122</v>
          </cell>
          <cell r="N289">
            <v>8900</v>
          </cell>
          <cell r="O289">
            <v>1085800</v>
          </cell>
          <cell r="P289">
            <v>325740</v>
          </cell>
          <cell r="R289">
            <v>325740</v>
          </cell>
          <cell r="S289">
            <v>0</v>
          </cell>
          <cell r="T289">
            <v>325740</v>
          </cell>
          <cell r="U289">
            <v>325740</v>
          </cell>
        </row>
        <row r="290">
          <cell r="B290" t="str">
            <v>055458</v>
          </cell>
          <cell r="C290" t="str">
            <v>Tangovawia</v>
          </cell>
          <cell r="D290" t="str">
            <v>ENG</v>
          </cell>
          <cell r="E290" t="str">
            <v>Government of Vanuatu</v>
          </cell>
          <cell r="F290" t="str">
            <v>Pele</v>
          </cell>
          <cell r="G290" t="str">
            <v>Shefa</v>
          </cell>
          <cell r="H290" t="str">
            <v>0084804001</v>
          </cell>
          <cell r="I290" t="str">
            <v>TANGOVAWIA PRIMARY SCHOOL</v>
          </cell>
          <cell r="J290" t="str">
            <v>PS</v>
          </cell>
          <cell r="K290" t="str">
            <v>No</v>
          </cell>
          <cell r="L290" t="str">
            <v xml:space="preserve">1 2 3 4 5 6 </v>
          </cell>
          <cell r="M290">
            <v>86</v>
          </cell>
          <cell r="N290">
            <v>8900</v>
          </cell>
          <cell r="O290">
            <v>765400</v>
          </cell>
          <cell r="P290">
            <v>229620</v>
          </cell>
          <cell r="R290">
            <v>229620</v>
          </cell>
          <cell r="S290">
            <v>0</v>
          </cell>
          <cell r="T290">
            <v>229620</v>
          </cell>
          <cell r="U290">
            <v>229620</v>
          </cell>
        </row>
        <row r="291">
          <cell r="B291" t="str">
            <v>055860</v>
          </cell>
          <cell r="C291" t="str">
            <v>Tasiriki</v>
          </cell>
          <cell r="D291" t="str">
            <v>ENG</v>
          </cell>
          <cell r="E291" t="str">
            <v>Government of Vanuatu</v>
          </cell>
          <cell r="F291" t="str">
            <v>Moso</v>
          </cell>
          <cell r="G291" t="str">
            <v>Shefa</v>
          </cell>
          <cell r="H291" t="str">
            <v>0084808001</v>
          </cell>
          <cell r="I291" t="str">
            <v>TASARIKI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123</v>
          </cell>
          <cell r="N291">
            <v>8900</v>
          </cell>
          <cell r="O291">
            <v>1094700</v>
          </cell>
          <cell r="P291">
            <v>328410</v>
          </cell>
          <cell r="R291">
            <v>328410</v>
          </cell>
          <cell r="S291">
            <v>0</v>
          </cell>
          <cell r="T291">
            <v>328410</v>
          </cell>
          <cell r="U291">
            <v>328410</v>
          </cell>
        </row>
        <row r="292">
          <cell r="B292" t="str">
            <v>050218</v>
          </cell>
          <cell r="C292" t="str">
            <v>Vila North</v>
          </cell>
          <cell r="D292" t="str">
            <v>ENG</v>
          </cell>
          <cell r="E292" t="str">
            <v>Government of Vanuatu</v>
          </cell>
          <cell r="F292" t="str">
            <v>Efate</v>
          </cell>
          <cell r="G292" t="str">
            <v>Shefa</v>
          </cell>
          <cell r="H292" t="str">
            <v>0084756001</v>
          </cell>
          <cell r="I292" t="str">
            <v>VILA NORTH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649</v>
          </cell>
          <cell r="N292">
            <v>8900</v>
          </cell>
          <cell r="O292">
            <v>5776100</v>
          </cell>
          <cell r="P292">
            <v>1732830</v>
          </cell>
          <cell r="R292">
            <v>1732830</v>
          </cell>
          <cell r="S292">
            <v>0</v>
          </cell>
          <cell r="T292">
            <v>1732830</v>
          </cell>
          <cell r="U292">
            <v>1732830</v>
          </cell>
        </row>
        <row r="293">
          <cell r="B293" t="str">
            <v>0546378</v>
          </cell>
          <cell r="C293" t="str">
            <v>Votlo</v>
          </cell>
          <cell r="D293" t="str">
            <v>FRE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0098383001</v>
          </cell>
          <cell r="I293" t="str">
            <v>VOTLO PRIMARY SCHOOL</v>
          </cell>
          <cell r="J293" t="str">
            <v>PS</v>
          </cell>
          <cell r="K293" t="str">
            <v>No</v>
          </cell>
          <cell r="L293" t="str">
            <v xml:space="preserve">1 2 3 4 5 6 </v>
          </cell>
          <cell r="M293">
            <v>51</v>
          </cell>
          <cell r="N293">
            <v>8900</v>
          </cell>
          <cell r="O293">
            <v>453900</v>
          </cell>
          <cell r="P293">
            <v>136170</v>
          </cell>
          <cell r="R293">
            <v>136170</v>
          </cell>
          <cell r="S293">
            <v>0</v>
          </cell>
          <cell r="T293">
            <v>136170</v>
          </cell>
          <cell r="U293">
            <v>136170</v>
          </cell>
        </row>
        <row r="294">
          <cell r="B294" t="str">
            <v>055162</v>
          </cell>
          <cell r="C294" t="str">
            <v>Worarana</v>
          </cell>
          <cell r="D294" t="str">
            <v>FRE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0084795001</v>
          </cell>
          <cell r="I294" t="str">
            <v>ECOLE PUBLIQUE WORARANA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51</v>
          </cell>
          <cell r="N294">
            <v>8900</v>
          </cell>
          <cell r="O294">
            <v>453900</v>
          </cell>
          <cell r="P294">
            <v>136170</v>
          </cell>
          <cell r="R294">
            <v>136170</v>
          </cell>
          <cell r="S294">
            <v>0</v>
          </cell>
          <cell r="T294">
            <v>136170</v>
          </cell>
          <cell r="U294">
            <v>136170</v>
          </cell>
        </row>
        <row r="295">
          <cell r="B295" t="str">
            <v>066491</v>
          </cell>
          <cell r="C295" t="str">
            <v>Day Spring</v>
          </cell>
          <cell r="D295" t="str">
            <v>ENG</v>
          </cell>
          <cell r="E295" t="str">
            <v>Government of Vanuatu</v>
          </cell>
          <cell r="F295" t="str">
            <v>Tanna</v>
          </cell>
          <cell r="G295" t="str">
            <v>Tafea</v>
          </cell>
          <cell r="H295" t="str">
            <v>0085005001</v>
          </cell>
          <cell r="I295" t="str">
            <v>DAY SPRING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89</v>
          </cell>
          <cell r="N295">
            <v>8900</v>
          </cell>
          <cell r="O295">
            <v>792100</v>
          </cell>
          <cell r="P295">
            <v>237630</v>
          </cell>
          <cell r="R295">
            <v>237630</v>
          </cell>
          <cell r="S295">
            <v>0</v>
          </cell>
          <cell r="T295">
            <v>237630</v>
          </cell>
          <cell r="U295">
            <v>237630</v>
          </cell>
        </row>
        <row r="296">
          <cell r="B296" t="str">
            <v>066304</v>
          </cell>
          <cell r="C296" t="str">
            <v>Dillon's Bay</v>
          </cell>
          <cell r="D296" t="str">
            <v>ENG</v>
          </cell>
          <cell r="E296" t="str">
            <v>Government of Vanuatu</v>
          </cell>
          <cell r="F296" t="str">
            <v>Erromango</v>
          </cell>
          <cell r="G296" t="str">
            <v>Tafea</v>
          </cell>
          <cell r="H296" t="str">
            <v>0084951001</v>
          </cell>
          <cell r="I296" t="str">
            <v>DILLON'S BAY PRIMARY SCHOOL</v>
          </cell>
          <cell r="J296" t="str">
            <v>PS</v>
          </cell>
          <cell r="K296" t="str">
            <v>Yes</v>
          </cell>
          <cell r="L296" t="str">
            <v xml:space="preserve">1 2 3 4 5 6 </v>
          </cell>
          <cell r="M296">
            <v>66</v>
          </cell>
          <cell r="N296">
            <v>8900</v>
          </cell>
          <cell r="O296">
            <v>587400</v>
          </cell>
          <cell r="P296">
            <v>176220</v>
          </cell>
          <cell r="R296">
            <v>176220</v>
          </cell>
          <cell r="S296">
            <v>0</v>
          </cell>
          <cell r="T296">
            <v>176220</v>
          </cell>
          <cell r="U296">
            <v>176220</v>
          </cell>
        </row>
        <row r="297">
          <cell r="B297" t="str">
            <v>066405</v>
          </cell>
          <cell r="C297" t="str">
            <v>Dillon's Bay</v>
          </cell>
          <cell r="D297" t="str">
            <v>FRE</v>
          </cell>
          <cell r="E297" t="str">
            <v>Government of Vanuatu</v>
          </cell>
          <cell r="F297" t="str">
            <v>Erromango</v>
          </cell>
          <cell r="G297" t="str">
            <v>Tafea</v>
          </cell>
          <cell r="H297" t="str">
            <v>0084951001</v>
          </cell>
          <cell r="I297" t="str">
            <v>DILLON'S BAY PRIMARY SCHOOL</v>
          </cell>
          <cell r="J297" t="str">
            <v>PS</v>
          </cell>
          <cell r="K297" t="str">
            <v>Yes</v>
          </cell>
          <cell r="L297" t="str">
            <v xml:space="preserve">1 2 3 4 5 6 </v>
          </cell>
          <cell r="M297">
            <v>46</v>
          </cell>
          <cell r="N297">
            <v>8900</v>
          </cell>
          <cell r="O297">
            <v>409400</v>
          </cell>
          <cell r="P297">
            <v>122820</v>
          </cell>
          <cell r="R297">
            <v>122820</v>
          </cell>
          <cell r="S297">
            <v>0</v>
          </cell>
          <cell r="T297">
            <v>122820</v>
          </cell>
          <cell r="U297">
            <v>122820</v>
          </cell>
        </row>
        <row r="298">
          <cell r="B298" t="str">
            <v>066406</v>
          </cell>
          <cell r="C298" t="str">
            <v>Dip Point</v>
          </cell>
          <cell r="D298" t="str">
            <v>ENG</v>
          </cell>
          <cell r="E298" t="str">
            <v>Government of Vanuatu</v>
          </cell>
          <cell r="F298" t="str">
            <v>Tanna</v>
          </cell>
          <cell r="G298" t="str">
            <v>Tafea</v>
          </cell>
          <cell r="H298" t="str">
            <v>0084954001</v>
          </cell>
          <cell r="I298" t="str">
            <v>DIP POINT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120</v>
          </cell>
          <cell r="N298">
            <v>8900</v>
          </cell>
          <cell r="O298">
            <v>1068000</v>
          </cell>
          <cell r="P298">
            <v>320400</v>
          </cell>
          <cell r="R298">
            <v>320400</v>
          </cell>
          <cell r="S298">
            <v>0</v>
          </cell>
          <cell r="T298">
            <v>320400</v>
          </cell>
          <cell r="U298">
            <v>320400</v>
          </cell>
        </row>
        <row r="299">
          <cell r="B299" t="str">
            <v>0664493</v>
          </cell>
          <cell r="C299" t="str">
            <v>Enekis</v>
          </cell>
          <cell r="D299" t="str">
            <v>ENG</v>
          </cell>
          <cell r="E299" t="str">
            <v>Church (Government Assisted)</v>
          </cell>
          <cell r="F299" t="str">
            <v>Tanna</v>
          </cell>
          <cell r="G299" t="str">
            <v>Tafea</v>
          </cell>
          <cell r="H299" t="str">
            <v>0098393001</v>
          </cell>
          <cell r="I299" t="str">
            <v>ENEKIS PRIMARY SCHOOL</v>
          </cell>
          <cell r="J299" t="str">
            <v>PS</v>
          </cell>
          <cell r="K299" t="str">
            <v>No</v>
          </cell>
          <cell r="L299" t="str">
            <v xml:space="preserve">1 2 3 4 5 6 </v>
          </cell>
          <cell r="M299">
            <v>123</v>
          </cell>
          <cell r="N299">
            <v>8900</v>
          </cell>
          <cell r="O299">
            <v>1094700</v>
          </cell>
          <cell r="P299">
            <v>328410</v>
          </cell>
          <cell r="R299">
            <v>328410</v>
          </cell>
          <cell r="S299">
            <v>0</v>
          </cell>
          <cell r="T299">
            <v>328410</v>
          </cell>
          <cell r="U299">
            <v>328410</v>
          </cell>
        </row>
        <row r="300">
          <cell r="B300" t="str">
            <v>066411</v>
          </cell>
          <cell r="C300" t="str">
            <v>Fetukai</v>
          </cell>
          <cell r="D300" t="str">
            <v>ENG</v>
          </cell>
          <cell r="E300" t="str">
            <v>Government of Vanuatu</v>
          </cell>
          <cell r="F300" t="str">
            <v>Tanna</v>
          </cell>
          <cell r="G300" t="str">
            <v>Tafea</v>
          </cell>
          <cell r="H300" t="str">
            <v>0084956001</v>
          </cell>
          <cell r="I300" t="str">
            <v>FETUKAI PRIMARY SCHOOL</v>
          </cell>
          <cell r="J300" t="str">
            <v>PS</v>
          </cell>
          <cell r="K300" t="str">
            <v>No</v>
          </cell>
          <cell r="L300" t="str">
            <v xml:space="preserve">1 2 3 4 5 6 7 8 </v>
          </cell>
          <cell r="M300">
            <v>241</v>
          </cell>
          <cell r="N300">
            <v>8900</v>
          </cell>
          <cell r="O300">
            <v>2144900</v>
          </cell>
          <cell r="P300">
            <v>643470</v>
          </cell>
          <cell r="R300">
            <v>643470</v>
          </cell>
          <cell r="S300">
            <v>0</v>
          </cell>
          <cell r="T300">
            <v>643470</v>
          </cell>
          <cell r="U300">
            <v>643470</v>
          </cell>
        </row>
        <row r="301">
          <cell r="B301" t="str">
            <v>066412</v>
          </cell>
          <cell r="C301" t="str">
            <v>Green Hill</v>
          </cell>
          <cell r="D301" t="str">
            <v>ENG</v>
          </cell>
          <cell r="E301" t="str">
            <v>Government of Vanuatu</v>
          </cell>
          <cell r="F301" t="str">
            <v>Tanna</v>
          </cell>
          <cell r="G301" t="str">
            <v>Tafea</v>
          </cell>
          <cell r="H301" t="str">
            <v>0085016001</v>
          </cell>
          <cell r="I301" t="str">
            <v>GREEN HILL PRIMARY SCHOOL</v>
          </cell>
          <cell r="J301" t="str">
            <v>PS</v>
          </cell>
          <cell r="K301" t="str">
            <v>Yes</v>
          </cell>
          <cell r="L301" t="str">
            <v xml:space="preserve">1 2 3 4 5 6 </v>
          </cell>
          <cell r="M301">
            <v>126</v>
          </cell>
          <cell r="N301">
            <v>8900</v>
          </cell>
          <cell r="O301">
            <v>1121400</v>
          </cell>
          <cell r="P301">
            <v>336420</v>
          </cell>
          <cell r="R301">
            <v>336420</v>
          </cell>
          <cell r="S301">
            <v>0</v>
          </cell>
          <cell r="T301">
            <v>336420</v>
          </cell>
          <cell r="U301">
            <v>336420</v>
          </cell>
        </row>
        <row r="302">
          <cell r="B302" t="str">
            <v>066416</v>
          </cell>
          <cell r="C302" t="str">
            <v>Ietap</v>
          </cell>
          <cell r="D302" t="str">
            <v>ENG</v>
          </cell>
          <cell r="E302" t="str">
            <v>Government of Vanuatu</v>
          </cell>
          <cell r="F302" t="str">
            <v>Tanna</v>
          </cell>
          <cell r="G302" t="str">
            <v>Tafea</v>
          </cell>
          <cell r="H302" t="str">
            <v>0084959001</v>
          </cell>
          <cell r="I302" t="str">
            <v>IETAP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488</v>
          </cell>
          <cell r="N302">
            <v>8900</v>
          </cell>
          <cell r="O302">
            <v>4343200</v>
          </cell>
          <cell r="Q302">
            <v>1302960</v>
          </cell>
          <cell r="R302">
            <v>1302960</v>
          </cell>
          <cell r="S302">
            <v>0</v>
          </cell>
          <cell r="T302">
            <v>2605920</v>
          </cell>
          <cell r="U302">
            <v>2605920</v>
          </cell>
        </row>
        <row r="303">
          <cell r="B303" t="str">
            <v>066417</v>
          </cell>
          <cell r="C303" t="str">
            <v>Ikahakahak</v>
          </cell>
          <cell r="D303" t="str">
            <v>FRE</v>
          </cell>
          <cell r="E303" t="str">
            <v>Church (Government Assisted)</v>
          </cell>
          <cell r="F303" t="str">
            <v>Tanna</v>
          </cell>
          <cell r="G303" t="str">
            <v>Tafea</v>
          </cell>
          <cell r="H303" t="str">
            <v>0085021001</v>
          </cell>
          <cell r="I303" t="str">
            <v>IKAHAKAHAK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150</v>
          </cell>
          <cell r="N303">
            <v>8900</v>
          </cell>
          <cell r="O303">
            <v>1335000</v>
          </cell>
          <cell r="Q303">
            <v>400500</v>
          </cell>
          <cell r="R303">
            <v>400500</v>
          </cell>
          <cell r="S303">
            <v>0</v>
          </cell>
          <cell r="T303">
            <v>801000</v>
          </cell>
          <cell r="U303">
            <v>801000</v>
          </cell>
        </row>
        <row r="304">
          <cell r="B304" t="str">
            <v>066418</v>
          </cell>
          <cell r="C304" t="str">
            <v>Ikiti</v>
          </cell>
          <cell r="D304" t="str">
            <v>FRE</v>
          </cell>
          <cell r="E304" t="str">
            <v>Church (Government Assisted)</v>
          </cell>
          <cell r="F304" t="str">
            <v>Tanna</v>
          </cell>
          <cell r="G304" t="str">
            <v>Tafea</v>
          </cell>
          <cell r="H304" t="str">
            <v>0085023001</v>
          </cell>
          <cell r="I304" t="str">
            <v>IKITI PRIMARY SCHOOL</v>
          </cell>
          <cell r="J304" t="str">
            <v>PS</v>
          </cell>
          <cell r="K304" t="str">
            <v>No</v>
          </cell>
          <cell r="L304" t="str">
            <v xml:space="preserve">1 2 3 4 5 6 </v>
          </cell>
          <cell r="M304">
            <v>231</v>
          </cell>
          <cell r="N304">
            <v>8900</v>
          </cell>
          <cell r="O304">
            <v>2055900</v>
          </cell>
          <cell r="P304">
            <v>616770</v>
          </cell>
          <cell r="R304">
            <v>616770</v>
          </cell>
          <cell r="S304">
            <v>0</v>
          </cell>
          <cell r="T304">
            <v>616770</v>
          </cell>
          <cell r="U304">
            <v>616770</v>
          </cell>
        </row>
        <row r="305">
          <cell r="B305" t="str">
            <v>066420</v>
          </cell>
          <cell r="C305" t="str">
            <v>Imaki</v>
          </cell>
          <cell r="D305" t="str">
            <v>FRE</v>
          </cell>
          <cell r="E305" t="str">
            <v>Church (Government Assisted)</v>
          </cell>
          <cell r="F305" t="str">
            <v>Tanna</v>
          </cell>
          <cell r="G305" t="str">
            <v>Tafea</v>
          </cell>
          <cell r="H305" t="str">
            <v>0085026001</v>
          </cell>
          <cell r="I305" t="str">
            <v>IMAKI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247</v>
          </cell>
          <cell r="N305">
            <v>8900</v>
          </cell>
          <cell r="O305">
            <v>2198300</v>
          </cell>
          <cell r="P305">
            <v>659490</v>
          </cell>
          <cell r="R305">
            <v>659490</v>
          </cell>
          <cell r="S305">
            <v>0</v>
          </cell>
          <cell r="T305">
            <v>659490</v>
          </cell>
          <cell r="U305">
            <v>659490</v>
          </cell>
        </row>
        <row r="306">
          <cell r="B306" t="str">
            <v>066423</v>
          </cell>
          <cell r="C306" t="str">
            <v>Irumori</v>
          </cell>
          <cell r="D306" t="str">
            <v>ENG</v>
          </cell>
          <cell r="E306" t="str">
            <v>Government of Vanuatu</v>
          </cell>
          <cell r="F306" t="str">
            <v>Aniwa</v>
          </cell>
          <cell r="G306" t="str">
            <v>Tafea</v>
          </cell>
          <cell r="H306" t="str">
            <v>0084961001</v>
          </cell>
          <cell r="I306" t="str">
            <v>IRUMORI PRIMARY SCHOOL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72</v>
          </cell>
          <cell r="N306">
            <v>8900</v>
          </cell>
          <cell r="O306">
            <v>640800</v>
          </cell>
          <cell r="P306">
            <v>192240</v>
          </cell>
          <cell r="R306">
            <v>192240</v>
          </cell>
          <cell r="S306">
            <v>0</v>
          </cell>
          <cell r="T306">
            <v>192240</v>
          </cell>
          <cell r="U306">
            <v>192240</v>
          </cell>
        </row>
        <row r="307">
          <cell r="B307" t="str">
            <v>066426</v>
          </cell>
          <cell r="C307" t="str">
            <v>Isaka</v>
          </cell>
          <cell r="D307" t="str">
            <v>ENG</v>
          </cell>
          <cell r="E307" t="str">
            <v>Government of Vanuatu</v>
          </cell>
          <cell r="F307" t="str">
            <v>Tanna</v>
          </cell>
          <cell r="G307" t="str">
            <v>Tafea</v>
          </cell>
          <cell r="H307" t="str">
            <v>0084964001</v>
          </cell>
          <cell r="I307" t="str">
            <v>ISAKA PRIMARY SCHOOL</v>
          </cell>
          <cell r="J307" t="str">
            <v>PS</v>
          </cell>
          <cell r="K307" t="str">
            <v>No</v>
          </cell>
          <cell r="L307" t="str">
            <v xml:space="preserve">1 2 3 4 5 6 </v>
          </cell>
          <cell r="M307">
            <v>278</v>
          </cell>
          <cell r="N307">
            <v>8900</v>
          </cell>
          <cell r="O307">
            <v>2474200</v>
          </cell>
          <cell r="P307">
            <v>742260</v>
          </cell>
          <cell r="R307">
            <v>742260</v>
          </cell>
          <cell r="S307">
            <v>0</v>
          </cell>
          <cell r="T307">
            <v>742260</v>
          </cell>
          <cell r="U307">
            <v>742260</v>
          </cell>
        </row>
        <row r="308">
          <cell r="B308" t="str">
            <v>066427</v>
          </cell>
          <cell r="C308" t="str">
            <v>Isangel  Francais</v>
          </cell>
          <cell r="D308" t="str">
            <v>FRE</v>
          </cell>
          <cell r="E308" t="str">
            <v>Government of Vanuatu</v>
          </cell>
          <cell r="F308" t="str">
            <v>Tanna</v>
          </cell>
          <cell r="G308" t="str">
            <v>Tafea</v>
          </cell>
          <cell r="H308" t="str">
            <v>0084965001</v>
          </cell>
          <cell r="I308" t="str">
            <v>ISANGEL FRENCH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134</v>
          </cell>
          <cell r="N308">
            <v>8900</v>
          </cell>
          <cell r="O308">
            <v>1192600</v>
          </cell>
          <cell r="Q308">
            <v>357780</v>
          </cell>
          <cell r="R308">
            <v>357780</v>
          </cell>
          <cell r="S308">
            <v>0</v>
          </cell>
          <cell r="T308">
            <v>715560</v>
          </cell>
          <cell r="U308">
            <v>715560</v>
          </cell>
        </row>
        <row r="309">
          <cell r="B309" t="str">
            <v>066428</v>
          </cell>
          <cell r="C309" t="str">
            <v>Isangel English</v>
          </cell>
          <cell r="D309" t="str">
            <v>ENG</v>
          </cell>
          <cell r="E309" t="str">
            <v>Government of Vanuatu</v>
          </cell>
          <cell r="F309" t="str">
            <v>Tanna</v>
          </cell>
          <cell r="G309" t="str">
            <v>Tafea</v>
          </cell>
          <cell r="H309" t="str">
            <v>0087412001</v>
          </cell>
          <cell r="I309" t="str">
            <v>ISANGEL CENTRAL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180</v>
          </cell>
          <cell r="N309">
            <v>8900</v>
          </cell>
          <cell r="O309">
            <v>1602000</v>
          </cell>
          <cell r="P309">
            <v>480600</v>
          </cell>
          <cell r="R309">
            <v>480600</v>
          </cell>
          <cell r="S309">
            <v>0</v>
          </cell>
          <cell r="T309">
            <v>480600</v>
          </cell>
          <cell r="U309">
            <v>480600</v>
          </cell>
        </row>
        <row r="310">
          <cell r="B310" t="str">
            <v>066529</v>
          </cell>
          <cell r="C310" t="str">
            <v>Ishia</v>
          </cell>
          <cell r="D310" t="str">
            <v>ENG</v>
          </cell>
          <cell r="E310" t="str">
            <v>Government of Vanuatu</v>
          </cell>
          <cell r="F310" t="str">
            <v>Futuna</v>
          </cell>
          <cell r="G310" t="str">
            <v>Tafea</v>
          </cell>
          <cell r="H310" t="str">
            <v>0085007001</v>
          </cell>
          <cell r="I310" t="str">
            <v>ISHIA PRIMARY SCHOOL</v>
          </cell>
          <cell r="J310" t="str">
            <v>PS</v>
          </cell>
          <cell r="K310" t="str">
            <v>No</v>
          </cell>
          <cell r="L310" t="str">
            <v xml:space="preserve">1 2 3 4 5 6 </v>
          </cell>
          <cell r="M310">
            <v>130</v>
          </cell>
          <cell r="N310">
            <v>8900</v>
          </cell>
          <cell r="O310">
            <v>1157000</v>
          </cell>
          <cell r="P310">
            <v>347100</v>
          </cell>
          <cell r="R310">
            <v>347100</v>
          </cell>
          <cell r="S310">
            <v>0</v>
          </cell>
          <cell r="T310">
            <v>347100</v>
          </cell>
          <cell r="U310">
            <v>347100</v>
          </cell>
        </row>
        <row r="311">
          <cell r="B311" t="str">
            <v>066431</v>
          </cell>
          <cell r="C311" t="str">
            <v>Itaku</v>
          </cell>
          <cell r="D311" t="str">
            <v>FRE</v>
          </cell>
          <cell r="E311" t="str">
            <v>Church (Government Assisted)</v>
          </cell>
          <cell r="F311" t="str">
            <v>Tanna</v>
          </cell>
          <cell r="G311" t="str">
            <v>Tafea</v>
          </cell>
          <cell r="H311" t="str">
            <v>0085118001</v>
          </cell>
          <cell r="I311" t="str">
            <v>ITAKU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147</v>
          </cell>
          <cell r="N311">
            <v>8900</v>
          </cell>
          <cell r="O311">
            <v>1308300</v>
          </cell>
          <cell r="P311">
            <v>392490</v>
          </cell>
          <cell r="R311">
            <v>392490</v>
          </cell>
          <cell r="S311">
            <v>0</v>
          </cell>
          <cell r="T311">
            <v>392490</v>
          </cell>
          <cell r="U311">
            <v>392490</v>
          </cell>
        </row>
        <row r="312">
          <cell r="B312" t="str">
            <v>066432</v>
          </cell>
          <cell r="C312" t="str">
            <v>Iwunmit</v>
          </cell>
          <cell r="D312" t="str">
            <v>ENG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0084968001</v>
          </cell>
          <cell r="I312" t="str">
            <v>IWUNMIT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180</v>
          </cell>
          <cell r="N312">
            <v>8900</v>
          </cell>
          <cell r="O312">
            <v>1602000</v>
          </cell>
          <cell r="P312">
            <v>480600</v>
          </cell>
          <cell r="R312">
            <v>480600</v>
          </cell>
          <cell r="S312">
            <v>0</v>
          </cell>
          <cell r="T312">
            <v>480600</v>
          </cell>
          <cell r="U312">
            <v>480600</v>
          </cell>
        </row>
        <row r="313">
          <cell r="B313" t="str">
            <v>066433</v>
          </cell>
          <cell r="C313" t="str">
            <v>Kamahau (Karimasanga)</v>
          </cell>
          <cell r="D313" t="str">
            <v>ENG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0085028001</v>
          </cell>
          <cell r="I313" t="str">
            <v>KAMAHAU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117</v>
          </cell>
          <cell r="N313">
            <v>8900</v>
          </cell>
          <cell r="O313">
            <v>1041300</v>
          </cell>
          <cell r="P313">
            <v>312390</v>
          </cell>
          <cell r="R313">
            <v>312390</v>
          </cell>
          <cell r="S313">
            <v>0</v>
          </cell>
          <cell r="T313">
            <v>312390</v>
          </cell>
          <cell r="U313">
            <v>312390</v>
          </cell>
        </row>
        <row r="314">
          <cell r="B314" t="str">
            <v>066435</v>
          </cell>
          <cell r="C314" t="str">
            <v>King's Cross</v>
          </cell>
          <cell r="D314" t="str">
            <v>FRE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0084970001</v>
          </cell>
          <cell r="I314" t="str">
            <v>KINGS CROSS PRIMARY SCHOOL</v>
          </cell>
          <cell r="J314" t="str">
            <v>PS</v>
          </cell>
          <cell r="K314" t="str">
            <v>No</v>
          </cell>
          <cell r="L314" t="str">
            <v xml:space="preserve">1 2 3 4 5 6 </v>
          </cell>
          <cell r="M314">
            <v>85</v>
          </cell>
          <cell r="N314">
            <v>8900</v>
          </cell>
          <cell r="O314">
            <v>756500</v>
          </cell>
          <cell r="P314">
            <v>226950</v>
          </cell>
          <cell r="R314">
            <v>226950</v>
          </cell>
          <cell r="S314">
            <v>0</v>
          </cell>
          <cell r="T314">
            <v>226950</v>
          </cell>
          <cell r="U314">
            <v>226950</v>
          </cell>
        </row>
        <row r="315">
          <cell r="B315" t="str">
            <v>066436</v>
          </cell>
          <cell r="C315" t="str">
            <v>Kwamera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0084972001</v>
          </cell>
          <cell r="I315" t="str">
            <v>KWAMERA PRIMARY SCHOOL</v>
          </cell>
          <cell r="J315" t="str">
            <v>PS</v>
          </cell>
          <cell r="K315" t="str">
            <v>No</v>
          </cell>
          <cell r="L315" t="str">
            <v xml:space="preserve">1 2 3 4 5 6 </v>
          </cell>
          <cell r="M315">
            <v>146</v>
          </cell>
          <cell r="N315">
            <v>8900</v>
          </cell>
          <cell r="O315">
            <v>1299400</v>
          </cell>
          <cell r="P315">
            <v>389820</v>
          </cell>
          <cell r="R315">
            <v>389820</v>
          </cell>
          <cell r="S315">
            <v>0</v>
          </cell>
          <cell r="T315">
            <v>389820</v>
          </cell>
          <cell r="U315">
            <v>389820</v>
          </cell>
        </row>
        <row r="316">
          <cell r="B316" t="str">
            <v>066440</v>
          </cell>
          <cell r="C316" t="str">
            <v>Lamanaruan</v>
          </cell>
          <cell r="D316" t="str">
            <v>FRE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0085017001</v>
          </cell>
          <cell r="I316" t="str">
            <v>LAMANARUAN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61</v>
          </cell>
          <cell r="N316">
            <v>8900</v>
          </cell>
          <cell r="O316">
            <v>542900</v>
          </cell>
          <cell r="P316">
            <v>162870</v>
          </cell>
          <cell r="R316">
            <v>162870</v>
          </cell>
          <cell r="S316">
            <v>0</v>
          </cell>
          <cell r="T316">
            <v>162870</v>
          </cell>
          <cell r="U316">
            <v>162870</v>
          </cell>
        </row>
        <row r="317">
          <cell r="B317" t="str">
            <v>066415</v>
          </cell>
          <cell r="C317" t="str">
            <v>Lamkail</v>
          </cell>
          <cell r="D317" t="str">
            <v>ENG</v>
          </cell>
          <cell r="E317" t="str">
            <v>Government of Vanuatu</v>
          </cell>
          <cell r="F317" t="str">
            <v>Tanna</v>
          </cell>
          <cell r="G317" t="str">
            <v>Tafea</v>
          </cell>
          <cell r="H317" t="str">
            <v>0084958001</v>
          </cell>
          <cell r="I317" t="str">
            <v>LAMKAIL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217</v>
          </cell>
          <cell r="N317">
            <v>8900</v>
          </cell>
          <cell r="O317">
            <v>1931300</v>
          </cell>
          <cell r="P317">
            <v>579390</v>
          </cell>
          <cell r="R317">
            <v>579390</v>
          </cell>
          <cell r="S317">
            <v>0</v>
          </cell>
          <cell r="T317">
            <v>579390</v>
          </cell>
          <cell r="U317">
            <v>579390</v>
          </cell>
        </row>
        <row r="318">
          <cell r="B318" t="str">
            <v>066444</v>
          </cell>
          <cell r="C318" t="str">
            <v>Lamnatou</v>
          </cell>
          <cell r="D318" t="str">
            <v>FRE</v>
          </cell>
          <cell r="E318" t="str">
            <v>Government of Vanuatu</v>
          </cell>
          <cell r="F318" t="str">
            <v>Tanna</v>
          </cell>
          <cell r="G318" t="str">
            <v>Tafea</v>
          </cell>
          <cell r="H318" t="str">
            <v>0084976001</v>
          </cell>
          <cell r="I318" t="str">
            <v>LAMNATOU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146</v>
          </cell>
          <cell r="N318">
            <v>8900</v>
          </cell>
          <cell r="O318">
            <v>1299400</v>
          </cell>
          <cell r="P318">
            <v>389820</v>
          </cell>
          <cell r="R318">
            <v>389820</v>
          </cell>
          <cell r="S318">
            <v>0</v>
          </cell>
          <cell r="T318">
            <v>389820</v>
          </cell>
          <cell r="U318">
            <v>389820</v>
          </cell>
        </row>
        <row r="319">
          <cell r="B319" t="str">
            <v>066446</v>
          </cell>
          <cell r="C319" t="str">
            <v>Latun</v>
          </cell>
          <cell r="D319" t="str">
            <v>ENG</v>
          </cell>
          <cell r="E319" t="str">
            <v>Government of Vanuatu</v>
          </cell>
          <cell r="F319" t="str">
            <v>Tanna</v>
          </cell>
          <cell r="G319" t="str">
            <v>Tafea</v>
          </cell>
          <cell r="H319" t="str">
            <v>0085013001</v>
          </cell>
          <cell r="I319" t="str">
            <v>LATUN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216</v>
          </cell>
          <cell r="N319">
            <v>8900</v>
          </cell>
          <cell r="O319">
            <v>1922400</v>
          </cell>
          <cell r="Q319">
            <v>576720</v>
          </cell>
          <cell r="R319">
            <v>576720</v>
          </cell>
          <cell r="S319">
            <v>0</v>
          </cell>
          <cell r="T319">
            <v>1153440</v>
          </cell>
          <cell r="U319">
            <v>1153440</v>
          </cell>
        </row>
        <row r="320">
          <cell r="B320" t="str">
            <v>066447</v>
          </cell>
          <cell r="C320" t="str">
            <v>Launalang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0084979001</v>
          </cell>
          <cell r="I320" t="str">
            <v>LAUNALANG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127</v>
          </cell>
          <cell r="N320">
            <v>8900</v>
          </cell>
          <cell r="O320">
            <v>1130300</v>
          </cell>
          <cell r="P320">
            <v>339090</v>
          </cell>
          <cell r="R320">
            <v>339090</v>
          </cell>
          <cell r="S320">
            <v>0</v>
          </cell>
          <cell r="T320">
            <v>339090</v>
          </cell>
          <cell r="U320">
            <v>339090</v>
          </cell>
        </row>
        <row r="321">
          <cell r="B321" t="str">
            <v>0664494</v>
          </cell>
          <cell r="C321" t="str">
            <v>Leauer</v>
          </cell>
          <cell r="D321" t="str">
            <v>ENG</v>
          </cell>
          <cell r="E321" t="str">
            <v>Church (Government Assisted)</v>
          </cell>
          <cell r="F321" t="str">
            <v>Tanna</v>
          </cell>
          <cell r="G321" t="str">
            <v>Tafea</v>
          </cell>
          <cell r="H321" t="str">
            <v>0098262001</v>
          </cell>
          <cell r="I321" t="str">
            <v>LEAUR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76</v>
          </cell>
          <cell r="N321">
            <v>8900</v>
          </cell>
          <cell r="O321">
            <v>676400</v>
          </cell>
          <cell r="P321">
            <v>202920</v>
          </cell>
          <cell r="R321">
            <v>202920</v>
          </cell>
          <cell r="S321">
            <v>0</v>
          </cell>
          <cell r="T321">
            <v>202920</v>
          </cell>
          <cell r="U321">
            <v>202920</v>
          </cell>
        </row>
        <row r="322">
          <cell r="B322" t="str">
            <v>066449</v>
          </cell>
          <cell r="C322" t="str">
            <v>Lenakel</v>
          </cell>
          <cell r="D322" t="str">
            <v>ENG</v>
          </cell>
          <cell r="E322" t="str">
            <v>Church (Government Assisted)</v>
          </cell>
          <cell r="F322" t="str">
            <v>Tanna</v>
          </cell>
          <cell r="G322" t="str">
            <v>Tafea</v>
          </cell>
          <cell r="H322" t="str">
            <v>0084980001</v>
          </cell>
          <cell r="I322" t="str">
            <v>LENAKEL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407</v>
          </cell>
          <cell r="N322">
            <v>8900</v>
          </cell>
          <cell r="O322">
            <v>3622300</v>
          </cell>
          <cell r="P322">
            <v>1086690</v>
          </cell>
          <cell r="R322">
            <v>1086690</v>
          </cell>
          <cell r="S322">
            <v>0</v>
          </cell>
          <cell r="T322">
            <v>1086690</v>
          </cell>
          <cell r="U322">
            <v>1086690</v>
          </cell>
        </row>
        <row r="323">
          <cell r="B323" t="str">
            <v>066453</v>
          </cell>
          <cell r="C323" t="str">
            <v>Loono</v>
          </cell>
          <cell r="D323" t="str">
            <v>FRE</v>
          </cell>
          <cell r="E323" t="str">
            <v>Church (Government Assisted)</v>
          </cell>
          <cell r="F323" t="str">
            <v>Tanna</v>
          </cell>
          <cell r="G323" t="str">
            <v>Tafea</v>
          </cell>
          <cell r="H323" t="str">
            <v>0085123001</v>
          </cell>
          <cell r="I323" t="str">
            <v>LOONO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83</v>
          </cell>
          <cell r="N323">
            <v>8900</v>
          </cell>
          <cell r="O323">
            <v>738700</v>
          </cell>
          <cell r="Q323">
            <v>221610</v>
          </cell>
          <cell r="R323">
            <v>221610</v>
          </cell>
          <cell r="S323">
            <v>0</v>
          </cell>
          <cell r="T323">
            <v>443220</v>
          </cell>
          <cell r="U323">
            <v>443220</v>
          </cell>
        </row>
        <row r="324">
          <cell r="B324" t="str">
            <v>066454</v>
          </cell>
          <cell r="C324" t="str">
            <v>Loukaru (Lounalou)</v>
          </cell>
          <cell r="D324" t="str">
            <v>ENG</v>
          </cell>
          <cell r="E324" t="str">
            <v>Church (Government Assisted)</v>
          </cell>
          <cell r="F324" t="str">
            <v>Tanna</v>
          </cell>
          <cell r="G324" t="str">
            <v>Tafea</v>
          </cell>
          <cell r="H324" t="str">
            <v>0085124001</v>
          </cell>
          <cell r="I324" t="str">
            <v>LOUKARU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186</v>
          </cell>
          <cell r="N324">
            <v>8900</v>
          </cell>
          <cell r="O324">
            <v>1655400</v>
          </cell>
          <cell r="Q324">
            <v>496620</v>
          </cell>
          <cell r="R324">
            <v>496620</v>
          </cell>
          <cell r="S324">
            <v>0</v>
          </cell>
          <cell r="T324">
            <v>993240</v>
          </cell>
          <cell r="U324">
            <v>993240</v>
          </cell>
        </row>
        <row r="325">
          <cell r="B325" t="str">
            <v>066458</v>
          </cell>
          <cell r="C325" t="str">
            <v>Lounapayou</v>
          </cell>
          <cell r="D325" t="str">
            <v>FRE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0084989001</v>
          </cell>
          <cell r="I325" t="str">
            <v>LOUNAPAYOU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62</v>
          </cell>
          <cell r="N325">
            <v>8900</v>
          </cell>
          <cell r="O325">
            <v>551800</v>
          </cell>
          <cell r="P325">
            <v>165540</v>
          </cell>
          <cell r="R325">
            <v>165540</v>
          </cell>
          <cell r="S325">
            <v>0</v>
          </cell>
          <cell r="T325">
            <v>165540</v>
          </cell>
          <cell r="U325">
            <v>165540</v>
          </cell>
        </row>
        <row r="326">
          <cell r="B326" t="str">
            <v>0664573</v>
          </cell>
          <cell r="C326" t="str">
            <v>Lounapek Ruan</v>
          </cell>
          <cell r="D326" t="str">
            <v>ENG</v>
          </cell>
          <cell r="E326" t="str">
            <v>Government of Vanuatu</v>
          </cell>
          <cell r="F326" t="str">
            <v>Tanna</v>
          </cell>
          <cell r="G326" t="str">
            <v>Tafea</v>
          </cell>
          <cell r="H326" t="str">
            <v>0016936001</v>
          </cell>
          <cell r="I326" t="str">
            <v>TAFEA PEB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78</v>
          </cell>
          <cell r="N326">
            <v>8900</v>
          </cell>
          <cell r="O326">
            <v>694200</v>
          </cell>
          <cell r="P326">
            <v>208260</v>
          </cell>
          <cell r="R326">
            <v>208260</v>
          </cell>
          <cell r="S326">
            <v>0</v>
          </cell>
          <cell r="T326">
            <v>208260</v>
          </cell>
          <cell r="U326">
            <v>208260</v>
          </cell>
        </row>
        <row r="327">
          <cell r="B327" t="str">
            <v>066461</v>
          </cell>
          <cell r="C327" t="str">
            <v>Lousula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0084990001</v>
          </cell>
          <cell r="I327" t="str">
            <v>LOUSULA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</v>
          </cell>
          <cell r="N327">
            <v>8900</v>
          </cell>
          <cell r="O327">
            <v>160200</v>
          </cell>
          <cell r="P327">
            <v>43060</v>
          </cell>
          <cell r="R327">
            <v>48060</v>
          </cell>
          <cell r="S327">
            <v>8000</v>
          </cell>
          <cell r="T327">
            <v>40060</v>
          </cell>
          <cell r="U327">
            <v>40060</v>
          </cell>
        </row>
        <row r="328">
          <cell r="B328" t="str">
            <v>066462</v>
          </cell>
          <cell r="C328" t="str">
            <v>Lowanatom</v>
          </cell>
          <cell r="D328" t="str">
            <v>FRE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0085030001</v>
          </cell>
          <cell r="I328" t="str">
            <v>LOWANATOM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140</v>
          </cell>
          <cell r="N328">
            <v>8900</v>
          </cell>
          <cell r="O328">
            <v>1246000</v>
          </cell>
          <cell r="P328">
            <v>373800</v>
          </cell>
          <cell r="R328">
            <v>373800</v>
          </cell>
          <cell r="S328">
            <v>0</v>
          </cell>
          <cell r="T328">
            <v>373800</v>
          </cell>
          <cell r="U328">
            <v>373800</v>
          </cell>
        </row>
        <row r="329">
          <cell r="B329" t="str">
            <v>0664480</v>
          </cell>
          <cell r="C329" t="str">
            <v>Lowenata</v>
          </cell>
          <cell r="D329" t="str">
            <v>ENG</v>
          </cell>
          <cell r="E329" t="str">
            <v>Church (Government Assisted)</v>
          </cell>
          <cell r="F329" t="str">
            <v>Tanna</v>
          </cell>
          <cell r="G329" t="str">
            <v>Tafea</v>
          </cell>
          <cell r="H329" t="str">
            <v>0098392001</v>
          </cell>
          <cell r="I329" t="str">
            <v>LOWENATA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107</v>
          </cell>
          <cell r="N329">
            <v>8900</v>
          </cell>
          <cell r="O329">
            <v>952300</v>
          </cell>
          <cell r="P329">
            <v>285690</v>
          </cell>
          <cell r="R329">
            <v>285690</v>
          </cell>
          <cell r="S329">
            <v>0</v>
          </cell>
          <cell r="T329">
            <v>285690</v>
          </cell>
          <cell r="U329">
            <v>285690</v>
          </cell>
        </row>
        <row r="330">
          <cell r="B330" t="str">
            <v>066465</v>
          </cell>
          <cell r="C330" t="str">
            <v>Manuapen</v>
          </cell>
          <cell r="D330" t="str">
            <v>FRE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0084994001</v>
          </cell>
          <cell r="I330" t="str">
            <v>MANUAPEN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80</v>
          </cell>
          <cell r="N330">
            <v>8900</v>
          </cell>
          <cell r="O330">
            <v>712000</v>
          </cell>
          <cell r="P330">
            <v>213600</v>
          </cell>
          <cell r="R330">
            <v>213600</v>
          </cell>
          <cell r="S330">
            <v>0</v>
          </cell>
          <cell r="T330">
            <v>213600</v>
          </cell>
          <cell r="U330">
            <v>213600</v>
          </cell>
        </row>
        <row r="331">
          <cell r="B331" t="str">
            <v>0664564</v>
          </cell>
          <cell r="C331" t="str">
            <v>NTM Kwansiwi PS</v>
          </cell>
          <cell r="D331" t="str">
            <v>ENG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0203053001</v>
          </cell>
          <cell r="I331" t="str">
            <v>NTM KWANSIWI PRIMARY SCHOOL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75</v>
          </cell>
          <cell r="N331">
            <v>8900</v>
          </cell>
          <cell r="O331">
            <v>667500</v>
          </cell>
          <cell r="P331">
            <v>200250</v>
          </cell>
          <cell r="R331">
            <v>200250</v>
          </cell>
          <cell r="S331">
            <v>0</v>
          </cell>
          <cell r="T331">
            <v>200250</v>
          </cell>
          <cell r="U331">
            <v>200250</v>
          </cell>
        </row>
        <row r="332">
          <cell r="B332" t="str">
            <v>066472</v>
          </cell>
          <cell r="C332" t="str">
            <v>Petros</v>
          </cell>
          <cell r="D332" t="str">
            <v>ENG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0084996001</v>
          </cell>
          <cell r="I332" t="str">
            <v>PETROS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148</v>
          </cell>
          <cell r="N332">
            <v>8900</v>
          </cell>
          <cell r="O332">
            <v>1317200</v>
          </cell>
          <cell r="Q332">
            <v>395160</v>
          </cell>
          <cell r="R332">
            <v>395160</v>
          </cell>
          <cell r="S332">
            <v>0</v>
          </cell>
          <cell r="T332">
            <v>790320</v>
          </cell>
          <cell r="U332">
            <v>790320</v>
          </cell>
        </row>
        <row r="333">
          <cell r="B333" t="str">
            <v>066373</v>
          </cell>
          <cell r="C333" t="str">
            <v>Port Melou</v>
          </cell>
          <cell r="D333" t="str">
            <v>FRE</v>
          </cell>
          <cell r="E333" t="str">
            <v>Government of Vanuatu</v>
          </cell>
          <cell r="F333" t="str">
            <v>Erromango</v>
          </cell>
          <cell r="G333" t="str">
            <v>Tafea</v>
          </cell>
          <cell r="H333" t="str">
            <v>0084948001</v>
          </cell>
          <cell r="I333" t="str">
            <v>PORT MELOU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101</v>
          </cell>
          <cell r="N333">
            <v>8900</v>
          </cell>
          <cell r="O333">
            <v>898900</v>
          </cell>
          <cell r="P333">
            <v>269670</v>
          </cell>
          <cell r="R333">
            <v>269670</v>
          </cell>
          <cell r="S333">
            <v>0</v>
          </cell>
          <cell r="T333">
            <v>269670</v>
          </cell>
          <cell r="U333">
            <v>269670</v>
          </cell>
        </row>
        <row r="334">
          <cell r="B334" t="str">
            <v>066374</v>
          </cell>
          <cell r="C334" t="str">
            <v>Port Narvin</v>
          </cell>
          <cell r="D334" t="str">
            <v>ENG</v>
          </cell>
          <cell r="E334" t="str">
            <v>Government of Vanuatu</v>
          </cell>
          <cell r="F334" t="str">
            <v>Erromango</v>
          </cell>
          <cell r="G334" t="str">
            <v>Tafea</v>
          </cell>
          <cell r="H334" t="str">
            <v>0084949001</v>
          </cell>
          <cell r="I334" t="str">
            <v>PORT NARVIN PRIMARY SCHOOL</v>
          </cell>
          <cell r="J334" t="str">
            <v>PS</v>
          </cell>
          <cell r="K334" t="str">
            <v>No</v>
          </cell>
          <cell r="L334" t="str">
            <v xml:space="preserve">1 2 3 4 5 6 </v>
          </cell>
          <cell r="M334">
            <v>119</v>
          </cell>
          <cell r="N334">
            <v>8900</v>
          </cell>
          <cell r="O334">
            <v>1059100</v>
          </cell>
          <cell r="Q334">
            <v>317730</v>
          </cell>
          <cell r="R334">
            <v>317730</v>
          </cell>
          <cell r="S334">
            <v>0</v>
          </cell>
          <cell r="T334">
            <v>635460</v>
          </cell>
          <cell r="U334">
            <v>635460</v>
          </cell>
        </row>
        <row r="335">
          <cell r="B335" t="str">
            <v>066475</v>
          </cell>
          <cell r="C335" t="str">
            <v>Port Patrick</v>
          </cell>
          <cell r="D335" t="str">
            <v>ENG</v>
          </cell>
          <cell r="E335" t="str">
            <v>Government of Vanuatu</v>
          </cell>
          <cell r="F335" t="str">
            <v>Aneityum</v>
          </cell>
          <cell r="G335" t="str">
            <v>Tafea</v>
          </cell>
          <cell r="H335" t="str">
            <v>0085010001</v>
          </cell>
          <cell r="I335" t="str">
            <v>PORT PATRICK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76</v>
          </cell>
          <cell r="N335">
            <v>8900</v>
          </cell>
          <cell r="O335">
            <v>676400</v>
          </cell>
          <cell r="Q335">
            <v>202920</v>
          </cell>
          <cell r="R335">
            <v>202920</v>
          </cell>
          <cell r="S335">
            <v>0</v>
          </cell>
          <cell r="T335">
            <v>405840</v>
          </cell>
          <cell r="U335">
            <v>405840</v>
          </cell>
        </row>
        <row r="336">
          <cell r="B336" t="str">
            <v>066476</v>
          </cell>
          <cell r="C336" t="str">
            <v>Port Resolution</v>
          </cell>
          <cell r="D336" t="str">
            <v>ENG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0084997001</v>
          </cell>
          <cell r="I336" t="str">
            <v>PORT RESOLUTION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97</v>
          </cell>
          <cell r="N336">
            <v>8900</v>
          </cell>
          <cell r="O336">
            <v>863300</v>
          </cell>
          <cell r="P336">
            <v>258990</v>
          </cell>
          <cell r="R336">
            <v>258990</v>
          </cell>
          <cell r="S336">
            <v>0</v>
          </cell>
          <cell r="T336">
            <v>258990</v>
          </cell>
          <cell r="U336">
            <v>258990</v>
          </cell>
        </row>
        <row r="337">
          <cell r="B337" t="str">
            <v>066480</v>
          </cell>
          <cell r="C337" t="str">
            <v>Tuhu</v>
          </cell>
          <cell r="D337" t="str">
            <v>ENG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0084998001</v>
          </cell>
          <cell r="I337" t="str">
            <v>TUHU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177</v>
          </cell>
          <cell r="N337">
            <v>8900</v>
          </cell>
          <cell r="O337">
            <v>1575300</v>
          </cell>
          <cell r="P337">
            <v>472590</v>
          </cell>
          <cell r="R337">
            <v>472590</v>
          </cell>
          <cell r="S337">
            <v>0</v>
          </cell>
          <cell r="T337">
            <v>472590</v>
          </cell>
          <cell r="U337">
            <v>472590</v>
          </cell>
        </row>
        <row r="338">
          <cell r="B338" t="str">
            <v>066483</v>
          </cell>
          <cell r="C338" t="str">
            <v>Yapilmai</v>
          </cell>
          <cell r="D338" t="str">
            <v>FRE</v>
          </cell>
          <cell r="E338" t="str">
            <v>Government of Vanuatu</v>
          </cell>
          <cell r="F338" t="str">
            <v>Tanna</v>
          </cell>
          <cell r="G338" t="str">
            <v>Tafea</v>
          </cell>
          <cell r="H338" t="str">
            <v>0084999001</v>
          </cell>
          <cell r="I338" t="str">
            <v>YAPILMAI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214</v>
          </cell>
          <cell r="N338">
            <v>8900</v>
          </cell>
          <cell r="O338">
            <v>1904600</v>
          </cell>
          <cell r="P338">
            <v>571380</v>
          </cell>
          <cell r="R338">
            <v>571380</v>
          </cell>
          <cell r="S338">
            <v>0</v>
          </cell>
          <cell r="T338">
            <v>571380</v>
          </cell>
          <cell r="U338">
            <v>571380</v>
          </cell>
        </row>
        <row r="339">
          <cell r="B339" t="str">
            <v>066484</v>
          </cell>
          <cell r="C339" t="str">
            <v>Yenavaten</v>
          </cell>
          <cell r="D339" t="str">
            <v>FRE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0085116001</v>
          </cell>
          <cell r="I339" t="str">
            <v>YENAUATEN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140</v>
          </cell>
          <cell r="N339">
            <v>8900</v>
          </cell>
          <cell r="O339">
            <v>1246000</v>
          </cell>
          <cell r="Q339">
            <v>373800</v>
          </cell>
          <cell r="R339">
            <v>373800</v>
          </cell>
          <cell r="S339">
            <v>0</v>
          </cell>
          <cell r="T339">
            <v>747600</v>
          </cell>
          <cell r="U339">
            <v>747600</v>
          </cell>
        </row>
        <row r="340">
          <cell r="B340" t="str">
            <v>066485</v>
          </cell>
          <cell r="C340" t="str">
            <v>Yenumakel</v>
          </cell>
          <cell r="D340" t="str">
            <v>FRE</v>
          </cell>
          <cell r="E340" t="str">
            <v>Government of Vanuatu</v>
          </cell>
          <cell r="F340" t="str">
            <v>Tanna</v>
          </cell>
          <cell r="G340" t="str">
            <v>Tafea</v>
          </cell>
          <cell r="H340" t="str">
            <v>0085001001</v>
          </cell>
          <cell r="I340" t="str">
            <v>YENUMAKEL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38</v>
          </cell>
          <cell r="N340">
            <v>8900</v>
          </cell>
          <cell r="O340">
            <v>338200</v>
          </cell>
          <cell r="Q340">
            <v>101460</v>
          </cell>
          <cell r="R340">
            <v>101460</v>
          </cell>
          <cell r="S340">
            <v>0</v>
          </cell>
          <cell r="T340">
            <v>202920</v>
          </cell>
          <cell r="U340">
            <v>202920</v>
          </cell>
        </row>
        <row r="341">
          <cell r="B341" t="str">
            <v>066486</v>
          </cell>
          <cell r="C341" t="str">
            <v>Yevenkula</v>
          </cell>
          <cell r="D341" t="str">
            <v>ENG</v>
          </cell>
          <cell r="E341" t="str">
            <v>Government of Vanuatu</v>
          </cell>
          <cell r="F341" t="str">
            <v>Tanna</v>
          </cell>
          <cell r="G341" t="str">
            <v>Tafea</v>
          </cell>
          <cell r="H341" t="str">
            <v>0085002001</v>
          </cell>
          <cell r="I341" t="str">
            <v>YEVENKULA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163</v>
          </cell>
          <cell r="N341">
            <v>8900</v>
          </cell>
          <cell r="O341">
            <v>1450700</v>
          </cell>
          <cell r="Q341">
            <v>435210</v>
          </cell>
          <cell r="R341">
            <v>435210</v>
          </cell>
          <cell r="S341">
            <v>0</v>
          </cell>
          <cell r="T341">
            <v>870420</v>
          </cell>
          <cell r="U341">
            <v>870420</v>
          </cell>
        </row>
        <row r="342">
          <cell r="B342" t="str">
            <v>022244</v>
          </cell>
          <cell r="C342" t="str">
            <v>Vusiroro</v>
          </cell>
          <cell r="D342" t="str">
            <v>FRE</v>
          </cell>
          <cell r="E342" t="str">
            <v>Church (Government Assisted)</v>
          </cell>
          <cell r="F342" t="str">
            <v>Santo</v>
          </cell>
          <cell r="G342" t="str">
            <v>Sanma</v>
          </cell>
          <cell r="H342" t="str">
            <v>0084668001</v>
          </cell>
          <cell r="I342" t="str">
            <v>VUSIRORO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27</v>
          </cell>
          <cell r="N342">
            <v>8900</v>
          </cell>
          <cell r="O342">
            <v>240300</v>
          </cell>
          <cell r="P342">
            <v>72090</v>
          </cell>
          <cell r="R342">
            <v>72090</v>
          </cell>
          <cell r="S342">
            <v>0</v>
          </cell>
          <cell r="T342">
            <v>72090</v>
          </cell>
          <cell r="U342">
            <v>72090</v>
          </cell>
        </row>
        <row r="343">
          <cell r="B343" t="str">
            <v>022278</v>
          </cell>
          <cell r="C343" t="str">
            <v>Winsao</v>
          </cell>
          <cell r="D343" t="str">
            <v>ENG</v>
          </cell>
          <cell r="E343" t="str">
            <v>Government of Vanuatu</v>
          </cell>
          <cell r="F343" t="str">
            <v>Santo</v>
          </cell>
          <cell r="G343" t="str">
            <v>Sanma</v>
          </cell>
          <cell r="H343" t="str">
            <v>0098397001</v>
          </cell>
          <cell r="I343" t="str">
            <v>WINSAO PRIMARY SCHOOL</v>
          </cell>
          <cell r="J343" t="str">
            <v>PS</v>
          </cell>
          <cell r="K343" t="str">
            <v>No</v>
          </cell>
          <cell r="L343" t="str">
            <v xml:space="preserve">1 2 3 4 5 6 </v>
          </cell>
          <cell r="M343">
            <v>32</v>
          </cell>
          <cell r="N343">
            <v>8900</v>
          </cell>
          <cell r="O343">
            <v>284800</v>
          </cell>
          <cell r="P343">
            <v>85440</v>
          </cell>
          <cell r="R343">
            <v>85440</v>
          </cell>
          <cell r="S343">
            <v>0</v>
          </cell>
          <cell r="T343">
            <v>85440</v>
          </cell>
          <cell r="U343">
            <v>85440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fea Eligible PS T3-BV"/>
      <sheetName val="Tranche 1 Actual 2024"/>
      <sheetName val="Tranche 2 Actual 2024"/>
    </sheetNames>
    <sheetDataSet>
      <sheetData sheetId="0"/>
      <sheetData sheetId="1">
        <row r="12">
          <cell r="B12" t="str">
            <v>010106</v>
          </cell>
          <cell r="C12" t="str">
            <v>Losalava</v>
          </cell>
          <cell r="D12" t="str">
            <v>ENG</v>
          </cell>
          <cell r="E12" t="str">
            <v>Church (Government Assisted)</v>
          </cell>
          <cell r="F12" t="str">
            <v>Gaua</v>
          </cell>
          <cell r="G12" t="str">
            <v>Torba</v>
          </cell>
          <cell r="H12" t="str">
            <v>0084559001</v>
          </cell>
          <cell r="I12" t="str">
            <v>LOSOLAVA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159</v>
          </cell>
          <cell r="N12">
            <v>8900</v>
          </cell>
          <cell r="O12">
            <v>1415100</v>
          </cell>
          <cell r="P12">
            <v>424530</v>
          </cell>
          <cell r="Q12">
            <v>0</v>
          </cell>
          <cell r="R12">
            <v>424530</v>
          </cell>
          <cell r="S12">
            <v>424530</v>
          </cell>
        </row>
        <row r="13">
          <cell r="B13" t="str">
            <v>010113</v>
          </cell>
          <cell r="C13" t="str">
            <v>Sarantar</v>
          </cell>
          <cell r="D13" t="str">
            <v>ENG</v>
          </cell>
          <cell r="E13" t="str">
            <v>Government of Vanuatu</v>
          </cell>
          <cell r="F13" t="str">
            <v>Gaua</v>
          </cell>
          <cell r="G13" t="str">
            <v>Torba</v>
          </cell>
          <cell r="H13" t="str">
            <v>0084561001</v>
          </cell>
          <cell r="I13" t="str">
            <v>SARANTAR PRIMARY SCHOOL</v>
          </cell>
          <cell r="J13" t="str">
            <v>PS</v>
          </cell>
          <cell r="K13" t="str">
            <v>No</v>
          </cell>
          <cell r="L13" t="str">
            <v xml:space="preserve">1 2 3 4 5 6 </v>
          </cell>
          <cell r="M13">
            <v>55</v>
          </cell>
          <cell r="N13">
            <v>8900</v>
          </cell>
          <cell r="O13">
            <v>489500</v>
          </cell>
          <cell r="P13">
            <v>146850</v>
          </cell>
          <cell r="Q13">
            <v>0</v>
          </cell>
          <cell r="R13">
            <v>146850</v>
          </cell>
          <cell r="S13">
            <v>146850</v>
          </cell>
        </row>
        <row r="14">
          <cell r="B14" t="str">
            <v>010119</v>
          </cell>
          <cell r="C14" t="str">
            <v>Vaget</v>
          </cell>
          <cell r="D14" t="str">
            <v>ENG</v>
          </cell>
          <cell r="E14" t="str">
            <v>Church (Government Assisted)</v>
          </cell>
          <cell r="F14" t="str">
            <v>Gaua</v>
          </cell>
          <cell r="G14" t="str">
            <v>Torba</v>
          </cell>
          <cell r="H14" t="str">
            <v>0084562001</v>
          </cell>
          <cell r="I14" t="str">
            <v>VAGET PRIMARY SCHOOL</v>
          </cell>
          <cell r="J14" t="str">
            <v>PS</v>
          </cell>
          <cell r="K14" t="str">
            <v>No</v>
          </cell>
          <cell r="L14" t="str">
            <v xml:space="preserve">1 2 3 4 5 6 7 8 </v>
          </cell>
          <cell r="M14">
            <v>115</v>
          </cell>
          <cell r="N14">
            <v>8900</v>
          </cell>
          <cell r="O14">
            <v>1023500</v>
          </cell>
          <cell r="P14">
            <v>307050</v>
          </cell>
          <cell r="Q14">
            <v>0</v>
          </cell>
          <cell r="R14">
            <v>307050</v>
          </cell>
          <cell r="S14">
            <v>307050</v>
          </cell>
        </row>
        <row r="15">
          <cell r="B15" t="str">
            <v>010121</v>
          </cell>
          <cell r="C15" t="str">
            <v>Silva Memorial (Vales)</v>
          </cell>
          <cell r="D15" t="str">
            <v>ENG</v>
          </cell>
          <cell r="E15" t="str">
            <v>Government of Vanuatu</v>
          </cell>
          <cell r="F15" t="str">
            <v>Gaua</v>
          </cell>
          <cell r="G15" t="str">
            <v>Torba</v>
          </cell>
          <cell r="H15" t="str">
            <v>0084563001</v>
          </cell>
          <cell r="I15" t="str">
            <v>VALES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65</v>
          </cell>
          <cell r="N15">
            <v>8900</v>
          </cell>
          <cell r="O15">
            <v>578500</v>
          </cell>
          <cell r="P15">
            <v>173550</v>
          </cell>
          <cell r="Q15">
            <v>0</v>
          </cell>
          <cell r="R15">
            <v>173550</v>
          </cell>
          <cell r="S15">
            <v>173550</v>
          </cell>
        </row>
        <row r="16">
          <cell r="B16" t="str">
            <v>010305</v>
          </cell>
          <cell r="C16" t="str">
            <v>Vaes (Lequel)</v>
          </cell>
          <cell r="D16" t="str">
            <v>ENG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0084564001</v>
          </cell>
          <cell r="I16" t="str">
            <v>LEQUEL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47</v>
          </cell>
          <cell r="N16">
            <v>8900</v>
          </cell>
          <cell r="O16">
            <v>418300</v>
          </cell>
          <cell r="P16">
            <v>125490</v>
          </cell>
          <cell r="Q16">
            <v>0</v>
          </cell>
          <cell r="R16">
            <v>125490</v>
          </cell>
          <cell r="S16">
            <v>125490</v>
          </cell>
        </row>
        <row r="17">
          <cell r="B17" t="str">
            <v>010308</v>
          </cell>
          <cell r="C17" t="str">
            <v>Nergar</v>
          </cell>
          <cell r="D17" t="str">
            <v>FRE</v>
          </cell>
          <cell r="E17" t="str">
            <v>Government of Vanuatu</v>
          </cell>
          <cell r="F17" t="str">
            <v>Mere Lava</v>
          </cell>
          <cell r="G17" t="str">
            <v>Torba</v>
          </cell>
          <cell r="H17" t="str">
            <v>0084565001</v>
          </cell>
          <cell r="I17" t="str">
            <v>NEGAR PRIMARY SCHOOL</v>
          </cell>
          <cell r="J17" t="str">
            <v>PS</v>
          </cell>
          <cell r="K17" t="str">
            <v>No</v>
          </cell>
          <cell r="L17" t="str">
            <v xml:space="preserve">1 2 3 4 5 6 </v>
          </cell>
          <cell r="M17">
            <v>50</v>
          </cell>
          <cell r="N17">
            <v>8900</v>
          </cell>
          <cell r="O17">
            <v>445000</v>
          </cell>
          <cell r="P17">
            <v>133500</v>
          </cell>
          <cell r="Q17">
            <v>0</v>
          </cell>
          <cell r="R17">
            <v>133500</v>
          </cell>
          <cell r="S17">
            <v>133500</v>
          </cell>
        </row>
        <row r="18">
          <cell r="B18" t="str">
            <v>010316</v>
          </cell>
          <cell r="C18" t="str">
            <v>Tasvare</v>
          </cell>
          <cell r="D18" t="str">
            <v>ENG</v>
          </cell>
          <cell r="E18" t="str">
            <v>Government of Vanuatu</v>
          </cell>
          <cell r="F18" t="str">
            <v>Mere Lava</v>
          </cell>
          <cell r="G18" t="str">
            <v>Torba</v>
          </cell>
          <cell r="H18" t="str">
            <v>0084567001</v>
          </cell>
          <cell r="I18" t="str">
            <v>TASVARE PRIMARY SCHOOL</v>
          </cell>
          <cell r="J18" t="str">
            <v>PS</v>
          </cell>
          <cell r="K18" t="str">
            <v>No</v>
          </cell>
          <cell r="L18" t="str">
            <v xml:space="preserve">1 2 3 4 5 6 </v>
          </cell>
          <cell r="M18">
            <v>37</v>
          </cell>
          <cell r="N18">
            <v>8900</v>
          </cell>
          <cell r="O18">
            <v>329300</v>
          </cell>
          <cell r="P18">
            <v>98790</v>
          </cell>
          <cell r="Q18">
            <v>0</v>
          </cell>
          <cell r="R18">
            <v>98790</v>
          </cell>
          <cell r="S18">
            <v>98790</v>
          </cell>
        </row>
        <row r="19">
          <cell r="B19" t="str">
            <v>010401</v>
          </cell>
          <cell r="C19" t="str">
            <v>Baldwin Lonsdale Memorial (BLMS)</v>
          </cell>
          <cell r="D19" t="str">
            <v>ENG</v>
          </cell>
          <cell r="E19" t="str">
            <v>Government of Vanuatu</v>
          </cell>
          <cell r="F19" t="str">
            <v>Vanua Lava</v>
          </cell>
          <cell r="G19" t="str">
            <v>Torba</v>
          </cell>
          <cell r="H19" t="str">
            <v>0084581001</v>
          </cell>
          <cell r="I19" t="str">
            <v>AREP PRIMARY SCHOOL</v>
          </cell>
          <cell r="J19" t="str">
            <v>PS</v>
          </cell>
          <cell r="K19" t="str">
            <v>Yes</v>
          </cell>
          <cell r="L19" t="str">
            <v xml:space="preserve">1 2 3 4 5 6 </v>
          </cell>
          <cell r="M19">
            <v>120</v>
          </cell>
          <cell r="N19">
            <v>8900</v>
          </cell>
          <cell r="O19">
            <v>1068000</v>
          </cell>
          <cell r="P19">
            <v>320400</v>
          </cell>
          <cell r="Q19">
            <v>0</v>
          </cell>
          <cell r="R19">
            <v>320400</v>
          </cell>
          <cell r="S19">
            <v>320400</v>
          </cell>
        </row>
        <row r="20">
          <cell r="B20" t="str">
            <v>0104095</v>
          </cell>
          <cell r="C20" t="str">
            <v>Ecole Primaire de Baldwin Lonsdale Memorial (BLMS)</v>
          </cell>
          <cell r="D20" t="str">
            <v>FRE</v>
          </cell>
          <cell r="E20" t="str">
            <v>Government of Vanuatu</v>
          </cell>
          <cell r="F20" t="str">
            <v>Vanua Lava</v>
          </cell>
          <cell r="G20" t="str">
            <v>Torba</v>
          </cell>
          <cell r="H20" t="str">
            <v>0084581001</v>
          </cell>
          <cell r="I20" t="str">
            <v>AREP PRIMARY SCHOOL</v>
          </cell>
          <cell r="J20" t="str">
            <v>PS</v>
          </cell>
          <cell r="K20" t="str">
            <v>Yes</v>
          </cell>
          <cell r="L20" t="str">
            <v xml:space="preserve">1 2 3 4 5 6 </v>
          </cell>
          <cell r="M20">
            <v>68</v>
          </cell>
          <cell r="N20">
            <v>8900</v>
          </cell>
          <cell r="O20">
            <v>605200</v>
          </cell>
          <cell r="P20">
            <v>181560</v>
          </cell>
          <cell r="Q20">
            <v>0</v>
          </cell>
          <cell r="R20">
            <v>181560</v>
          </cell>
          <cell r="S20">
            <v>181560</v>
          </cell>
        </row>
        <row r="21">
          <cell r="B21" t="str">
            <v>010411</v>
          </cell>
          <cell r="C21" t="str">
            <v>Sanlang</v>
          </cell>
          <cell r="D21" t="str">
            <v>ENG</v>
          </cell>
          <cell r="E21" t="str">
            <v>Church (Government Assisted)</v>
          </cell>
          <cell r="F21" t="str">
            <v>Vanua Lava</v>
          </cell>
          <cell r="G21" t="str">
            <v>Torba</v>
          </cell>
          <cell r="H21" t="str">
            <v>0084569001</v>
          </cell>
          <cell r="I21" t="str">
            <v>SANLANG PRIMARY SCHOOL</v>
          </cell>
          <cell r="J21" t="str">
            <v>PS</v>
          </cell>
          <cell r="K21" t="str">
            <v>No</v>
          </cell>
          <cell r="L21" t="str">
            <v xml:space="preserve">1 2 3 4 5 6 7 8 </v>
          </cell>
          <cell r="M21">
            <v>167</v>
          </cell>
          <cell r="N21">
            <v>8900</v>
          </cell>
          <cell r="O21">
            <v>1486300</v>
          </cell>
          <cell r="P21">
            <v>445890</v>
          </cell>
          <cell r="Q21">
            <v>0</v>
          </cell>
          <cell r="R21">
            <v>445890</v>
          </cell>
          <cell r="S21">
            <v>445890</v>
          </cell>
        </row>
        <row r="22">
          <cell r="B22" t="str">
            <v>0104115</v>
          </cell>
          <cell r="C22" t="str">
            <v>Gneretuvuro</v>
          </cell>
          <cell r="D22" t="str">
            <v>FRE</v>
          </cell>
          <cell r="E22" t="str">
            <v>Government of Vanuatu</v>
          </cell>
          <cell r="F22" t="str">
            <v>Vanua Lava</v>
          </cell>
          <cell r="G22" t="str">
            <v>Torba</v>
          </cell>
          <cell r="H22" t="str">
            <v>0098403001</v>
          </cell>
          <cell r="I22" t="str">
            <v>GNERETUVURO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44</v>
          </cell>
          <cell r="N22">
            <v>8900</v>
          </cell>
          <cell r="O22">
            <v>391600</v>
          </cell>
          <cell r="P22">
            <v>117480</v>
          </cell>
          <cell r="Q22">
            <v>0</v>
          </cell>
          <cell r="R22">
            <v>117480</v>
          </cell>
          <cell r="S22">
            <v>117480</v>
          </cell>
        </row>
        <row r="23">
          <cell r="B23" t="str">
            <v>010422</v>
          </cell>
          <cell r="C23" t="str">
            <v>Ecole de Nelson (Vatop)</v>
          </cell>
          <cell r="D23" t="str">
            <v>FRE</v>
          </cell>
          <cell r="E23" t="str">
            <v>Government of Vanuatu</v>
          </cell>
          <cell r="F23" t="str">
            <v>Vanua Lava</v>
          </cell>
          <cell r="G23" t="str">
            <v>Torba</v>
          </cell>
          <cell r="H23" t="str">
            <v>0084568001</v>
          </cell>
          <cell r="I23" t="str">
            <v>NELSON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29</v>
          </cell>
          <cell r="N23">
            <v>8900</v>
          </cell>
          <cell r="O23">
            <v>258100</v>
          </cell>
          <cell r="P23">
            <v>77430</v>
          </cell>
          <cell r="Q23">
            <v>0</v>
          </cell>
          <cell r="R23">
            <v>77430</v>
          </cell>
          <cell r="S23">
            <v>77430</v>
          </cell>
        </row>
        <row r="24">
          <cell r="B24" t="str">
            <v>010424</v>
          </cell>
          <cell r="C24" t="str">
            <v>Wosok</v>
          </cell>
          <cell r="D24" t="str">
            <v>FRE</v>
          </cell>
          <cell r="E24" t="str">
            <v>Government of Vanuatu</v>
          </cell>
          <cell r="F24" t="str">
            <v>Vanua Lava</v>
          </cell>
          <cell r="G24" t="str">
            <v>Torba</v>
          </cell>
          <cell r="H24" t="str">
            <v>0084571001</v>
          </cell>
          <cell r="I24" t="str">
            <v>WOSOK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59</v>
          </cell>
          <cell r="N24">
            <v>8900</v>
          </cell>
          <cell r="O24">
            <v>525100</v>
          </cell>
          <cell r="P24">
            <v>157530</v>
          </cell>
          <cell r="Q24">
            <v>0</v>
          </cell>
          <cell r="R24">
            <v>157530</v>
          </cell>
          <cell r="S24">
            <v>157530</v>
          </cell>
        </row>
        <row r="25">
          <cell r="B25" t="str">
            <v>010517</v>
          </cell>
          <cell r="C25" t="str">
            <v>Telhei</v>
          </cell>
          <cell r="D25" t="str">
            <v>ENG</v>
          </cell>
          <cell r="E25" t="str">
            <v>Church (Government Assisted)</v>
          </cell>
          <cell r="F25" t="str">
            <v>Mota Lava</v>
          </cell>
          <cell r="G25" t="str">
            <v>Torba</v>
          </cell>
          <cell r="H25" t="str">
            <v>0084572001</v>
          </cell>
          <cell r="I25" t="str">
            <v>TELHEI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190</v>
          </cell>
          <cell r="N25">
            <v>8900</v>
          </cell>
          <cell r="O25">
            <v>1691000</v>
          </cell>
          <cell r="P25">
            <v>507300</v>
          </cell>
          <cell r="Q25">
            <v>0</v>
          </cell>
          <cell r="R25">
            <v>507300</v>
          </cell>
          <cell r="S25">
            <v>507300</v>
          </cell>
        </row>
        <row r="26">
          <cell r="B26" t="str">
            <v>010518</v>
          </cell>
          <cell r="C26" t="str">
            <v>Telvet</v>
          </cell>
          <cell r="D26" t="str">
            <v>FRE</v>
          </cell>
          <cell r="E26" t="str">
            <v>Government of Vanuatu</v>
          </cell>
          <cell r="F26" t="str">
            <v>Mota Lava</v>
          </cell>
          <cell r="G26" t="str">
            <v>Torba</v>
          </cell>
          <cell r="H26" t="str">
            <v>0084580001</v>
          </cell>
          <cell r="I26" t="str">
            <v>TELVET PRIMARY SCHOOL</v>
          </cell>
          <cell r="J26" t="str">
            <v>PS</v>
          </cell>
          <cell r="K26" t="str">
            <v>No</v>
          </cell>
          <cell r="L26" t="str">
            <v xml:space="preserve">1 2 3 4 5 6 </v>
          </cell>
          <cell r="M26">
            <v>56</v>
          </cell>
          <cell r="N26">
            <v>8900</v>
          </cell>
          <cell r="O26">
            <v>498400</v>
          </cell>
          <cell r="P26">
            <v>149520</v>
          </cell>
          <cell r="Q26">
            <v>0</v>
          </cell>
          <cell r="R26">
            <v>149520</v>
          </cell>
          <cell r="S26">
            <v>149520</v>
          </cell>
        </row>
        <row r="27">
          <cell r="B27" t="str">
            <v>010523</v>
          </cell>
          <cell r="C27" t="str">
            <v>Wongyeskei</v>
          </cell>
          <cell r="D27" t="str">
            <v>FRE</v>
          </cell>
          <cell r="E27" t="str">
            <v>Government of Vanuatu</v>
          </cell>
          <cell r="F27" t="str">
            <v>Mota Lava</v>
          </cell>
          <cell r="G27" t="str">
            <v>Torba</v>
          </cell>
          <cell r="H27" t="str">
            <v>0084573001</v>
          </cell>
          <cell r="I27" t="str">
            <v>WONGYESKEI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72</v>
          </cell>
          <cell r="N27">
            <v>8900</v>
          </cell>
          <cell r="O27">
            <v>640800</v>
          </cell>
          <cell r="P27">
            <v>192240</v>
          </cell>
          <cell r="Q27">
            <v>0</v>
          </cell>
          <cell r="R27">
            <v>192240</v>
          </cell>
          <cell r="S27">
            <v>192240</v>
          </cell>
        </row>
        <row r="28">
          <cell r="B28" t="str">
            <v>010609</v>
          </cell>
          <cell r="C28" t="str">
            <v>Pasalele</v>
          </cell>
          <cell r="D28" t="str">
            <v>ENG</v>
          </cell>
          <cell r="E28" t="str">
            <v>Church (Government Assisted)</v>
          </cell>
          <cell r="F28" t="str">
            <v>Mota</v>
          </cell>
          <cell r="G28" t="str">
            <v>Torba</v>
          </cell>
          <cell r="H28" t="str">
            <v>0084574001</v>
          </cell>
          <cell r="I28" t="str">
            <v>PASLELE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84</v>
          </cell>
          <cell r="N28">
            <v>8900</v>
          </cell>
          <cell r="O28">
            <v>747600</v>
          </cell>
          <cell r="P28">
            <v>224280</v>
          </cell>
          <cell r="Q28">
            <v>0</v>
          </cell>
          <cell r="R28">
            <v>224280</v>
          </cell>
          <cell r="S28">
            <v>224280</v>
          </cell>
        </row>
        <row r="29">
          <cell r="B29" t="str">
            <v>010914</v>
          </cell>
          <cell r="C29" t="str">
            <v>Shelil</v>
          </cell>
          <cell r="D29" t="str">
            <v>ENG</v>
          </cell>
          <cell r="E29" t="str">
            <v>Government of Vanuatu</v>
          </cell>
          <cell r="F29" t="str">
            <v>Ureparapara</v>
          </cell>
          <cell r="G29" t="str">
            <v>Torba</v>
          </cell>
          <cell r="H29" t="str">
            <v>0084575001</v>
          </cell>
          <cell r="I29" t="str">
            <v>SHELIL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37</v>
          </cell>
          <cell r="N29">
            <v>8900</v>
          </cell>
          <cell r="O29">
            <v>329300</v>
          </cell>
          <cell r="P29">
            <v>98790</v>
          </cell>
          <cell r="Q29">
            <v>0</v>
          </cell>
          <cell r="R29">
            <v>98790</v>
          </cell>
          <cell r="S29">
            <v>98790</v>
          </cell>
        </row>
        <row r="30">
          <cell r="B30" t="str">
            <v>010915</v>
          </cell>
          <cell r="C30" t="str">
            <v>Shem Rolley</v>
          </cell>
          <cell r="D30" t="str">
            <v>ENG</v>
          </cell>
          <cell r="E30" t="str">
            <v>Church (Government Assisted)</v>
          </cell>
          <cell r="F30" t="str">
            <v>Ureparapara</v>
          </cell>
          <cell r="G30" t="str">
            <v>Torba</v>
          </cell>
          <cell r="H30" t="str">
            <v>0084576001</v>
          </cell>
          <cell r="I30" t="str">
            <v>SHEM ROLLEY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44</v>
          </cell>
          <cell r="N30">
            <v>8900</v>
          </cell>
          <cell r="O30">
            <v>391600</v>
          </cell>
          <cell r="P30">
            <v>117480</v>
          </cell>
          <cell r="Q30">
            <v>0</v>
          </cell>
          <cell r="R30">
            <v>117480</v>
          </cell>
          <cell r="S30">
            <v>117480</v>
          </cell>
        </row>
        <row r="31">
          <cell r="B31" t="str">
            <v>011003</v>
          </cell>
          <cell r="C31" t="str">
            <v>Bagavegug</v>
          </cell>
          <cell r="D31" t="str">
            <v>ENG</v>
          </cell>
          <cell r="E31" t="str">
            <v>Government of Vanuatu</v>
          </cell>
          <cell r="F31" t="str">
            <v>Toga</v>
          </cell>
          <cell r="G31" t="str">
            <v>Torba</v>
          </cell>
          <cell r="H31" t="str">
            <v>0084577001</v>
          </cell>
          <cell r="I31" t="str">
            <v>BAKAVEGUG PRIMARY SCHOOL</v>
          </cell>
          <cell r="J31" t="str">
            <v>PS</v>
          </cell>
          <cell r="K31" t="str">
            <v>No</v>
          </cell>
          <cell r="L31" t="str">
            <v xml:space="preserve">1 2 3 4 5 6 </v>
          </cell>
          <cell r="M31">
            <v>96</v>
          </cell>
          <cell r="N31">
            <v>8900</v>
          </cell>
          <cell r="O31">
            <v>854400</v>
          </cell>
          <cell r="P31">
            <v>256320</v>
          </cell>
          <cell r="Q31">
            <v>0</v>
          </cell>
          <cell r="R31">
            <v>256320</v>
          </cell>
          <cell r="S31">
            <v>256320</v>
          </cell>
        </row>
        <row r="32">
          <cell r="B32" t="str">
            <v>011110</v>
          </cell>
          <cell r="C32" t="str">
            <v>Robin Memorial</v>
          </cell>
          <cell r="D32" t="str">
            <v>ENG</v>
          </cell>
          <cell r="E32" t="str">
            <v>Church (Government Assisted)</v>
          </cell>
          <cell r="F32" t="str">
            <v>Loh</v>
          </cell>
          <cell r="G32" t="str">
            <v>Torba</v>
          </cell>
          <cell r="H32" t="str">
            <v>0084578001</v>
          </cell>
          <cell r="I32" t="str">
            <v>ROBIN PRIMARY SCHOOL</v>
          </cell>
          <cell r="J32" t="str">
            <v>PS</v>
          </cell>
          <cell r="K32" t="str">
            <v>No</v>
          </cell>
          <cell r="L32" t="str">
            <v xml:space="preserve">1 2 3 4 5 6 7 8 </v>
          </cell>
          <cell r="M32">
            <v>63</v>
          </cell>
          <cell r="N32">
            <v>8900</v>
          </cell>
          <cell r="O32">
            <v>560700</v>
          </cell>
          <cell r="P32">
            <v>168210</v>
          </cell>
          <cell r="Q32">
            <v>0</v>
          </cell>
          <cell r="R32">
            <v>168210</v>
          </cell>
          <cell r="S32">
            <v>168210</v>
          </cell>
        </row>
        <row r="33">
          <cell r="B33" t="str">
            <v>011407</v>
          </cell>
          <cell r="C33" t="str">
            <v>Martin</v>
          </cell>
          <cell r="D33" t="str">
            <v>ENG</v>
          </cell>
          <cell r="E33" t="str">
            <v>Government of Vanuatu</v>
          </cell>
          <cell r="F33" t="str">
            <v>Hiu</v>
          </cell>
          <cell r="G33" t="str">
            <v>Torba</v>
          </cell>
          <cell r="H33" t="str">
            <v>0084579001</v>
          </cell>
          <cell r="I33" t="str">
            <v>MARTIN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55</v>
          </cell>
          <cell r="N33">
            <v>8900</v>
          </cell>
          <cell r="O33">
            <v>489500</v>
          </cell>
          <cell r="P33">
            <v>146850</v>
          </cell>
          <cell r="Q33">
            <v>0</v>
          </cell>
          <cell r="R33">
            <v>146850</v>
          </cell>
          <cell r="S33">
            <v>146850</v>
          </cell>
        </row>
        <row r="34">
          <cell r="B34" t="str">
            <v>022101</v>
          </cell>
          <cell r="C34" t="str">
            <v>Alowaru</v>
          </cell>
          <cell r="D34" t="str">
            <v>ENG</v>
          </cell>
          <cell r="E34" t="str">
            <v>Government of Vanuatu</v>
          </cell>
          <cell r="F34" t="str">
            <v>Malo</v>
          </cell>
          <cell r="G34" t="str">
            <v>Sanma</v>
          </cell>
          <cell r="H34" t="str">
            <v>0084590001</v>
          </cell>
          <cell r="I34" t="str">
            <v>ALOWARU PRIMARY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65</v>
          </cell>
          <cell r="N34">
            <v>8900</v>
          </cell>
          <cell r="O34">
            <v>578500</v>
          </cell>
          <cell r="P34">
            <v>173550</v>
          </cell>
          <cell r="Q34">
            <v>0</v>
          </cell>
          <cell r="R34">
            <v>173550</v>
          </cell>
          <cell r="S34">
            <v>173550</v>
          </cell>
        </row>
        <row r="35">
          <cell r="B35" t="str">
            <v>022102</v>
          </cell>
          <cell r="C35" t="str">
            <v>Amapelau/Mati</v>
          </cell>
          <cell r="D35" t="str">
            <v>ENG</v>
          </cell>
          <cell r="E35" t="str">
            <v>Church (Government Assisted)</v>
          </cell>
          <cell r="F35" t="str">
            <v>Malo</v>
          </cell>
          <cell r="G35" t="str">
            <v>Sanma</v>
          </cell>
          <cell r="H35" t="str">
            <v>0091201001</v>
          </cell>
          <cell r="I35" t="str">
            <v>AMAPELAO PRIMARY SCHOOL</v>
          </cell>
          <cell r="J35" t="str">
            <v>PS</v>
          </cell>
          <cell r="K35" t="str">
            <v>No</v>
          </cell>
          <cell r="L35" t="str">
            <v xml:space="preserve">1 2 3 4 5 6 7 8 </v>
          </cell>
          <cell r="M35">
            <v>82</v>
          </cell>
          <cell r="N35">
            <v>8900</v>
          </cell>
          <cell r="O35">
            <v>729800</v>
          </cell>
          <cell r="P35">
            <v>218940</v>
          </cell>
          <cell r="Q35">
            <v>0</v>
          </cell>
          <cell r="R35">
            <v>218940</v>
          </cell>
          <cell r="S35">
            <v>218940</v>
          </cell>
        </row>
        <row r="36">
          <cell r="B36" t="str">
            <v>0221501</v>
          </cell>
          <cell r="C36" t="str">
            <v>Ambakura</v>
          </cell>
          <cell r="D36" t="str">
            <v>FRE</v>
          </cell>
          <cell r="E36" t="str">
            <v>Government of Vanuatu</v>
          </cell>
          <cell r="F36" t="str">
            <v>Malo</v>
          </cell>
          <cell r="G36" t="str">
            <v>Sanma</v>
          </cell>
          <cell r="H36" t="str">
            <v>0098422001</v>
          </cell>
          <cell r="I36" t="str">
            <v>AMBAKURA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29</v>
          </cell>
          <cell r="N36">
            <v>8900</v>
          </cell>
          <cell r="O36">
            <v>258100</v>
          </cell>
          <cell r="P36">
            <v>77430</v>
          </cell>
          <cell r="Q36">
            <v>0</v>
          </cell>
          <cell r="R36">
            <v>77430</v>
          </cell>
          <cell r="S36">
            <v>77430</v>
          </cell>
        </row>
        <row r="37">
          <cell r="B37" t="str">
            <v>022103</v>
          </cell>
          <cell r="C37" t="str">
            <v>Avunatari Primary</v>
          </cell>
          <cell r="D37" t="str">
            <v>ENG</v>
          </cell>
          <cell r="E37" t="str">
            <v>Government of Vanuatu</v>
          </cell>
          <cell r="F37" t="str">
            <v>Malo</v>
          </cell>
          <cell r="G37" t="str">
            <v>Sanma</v>
          </cell>
          <cell r="H37" t="str">
            <v>0084591001</v>
          </cell>
          <cell r="I37" t="str">
            <v>AVUNATARI PRIMARY SCHOOL</v>
          </cell>
          <cell r="J37" t="str">
            <v>PS</v>
          </cell>
          <cell r="K37" t="str">
            <v>No</v>
          </cell>
          <cell r="L37" t="str">
            <v xml:space="preserve">1 2 3 4 5 6 7 8 </v>
          </cell>
          <cell r="M37">
            <v>150</v>
          </cell>
          <cell r="N37">
            <v>8900</v>
          </cell>
          <cell r="O37">
            <v>1335000</v>
          </cell>
          <cell r="P37">
            <v>400500</v>
          </cell>
          <cell r="Q37">
            <v>0</v>
          </cell>
          <cell r="R37">
            <v>400500</v>
          </cell>
          <cell r="S37">
            <v>400500</v>
          </cell>
        </row>
        <row r="38">
          <cell r="B38" t="str">
            <v>022204</v>
          </cell>
          <cell r="C38" t="str">
            <v>Balon Primary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0084597001</v>
          </cell>
          <cell r="I38" t="str">
            <v>BALON PRIMARY SCHOOL</v>
          </cell>
          <cell r="J38" t="str">
            <v>PS</v>
          </cell>
          <cell r="K38" t="str">
            <v>No</v>
          </cell>
          <cell r="L38" t="str">
            <v xml:space="preserve">1 2 3 4 5 6 </v>
          </cell>
          <cell r="M38">
            <v>129</v>
          </cell>
          <cell r="N38">
            <v>8900</v>
          </cell>
          <cell r="O38">
            <v>1148100</v>
          </cell>
          <cell r="P38">
            <v>344430</v>
          </cell>
          <cell r="Q38">
            <v>0</v>
          </cell>
          <cell r="R38">
            <v>344430</v>
          </cell>
          <cell r="S38">
            <v>344430</v>
          </cell>
        </row>
        <row r="39">
          <cell r="B39" t="str">
            <v>022106</v>
          </cell>
          <cell r="C39" t="str">
            <v>Banaviti Primary</v>
          </cell>
          <cell r="D39" t="str">
            <v>ENG</v>
          </cell>
          <cell r="E39" t="str">
            <v>Government of Vanuatu</v>
          </cell>
          <cell r="F39" t="str">
            <v>Malo</v>
          </cell>
          <cell r="G39" t="str">
            <v>Sanma</v>
          </cell>
          <cell r="H39" t="str">
            <v>0084592001</v>
          </cell>
          <cell r="I39" t="str">
            <v>BANAVITI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119</v>
          </cell>
          <cell r="N39">
            <v>8900</v>
          </cell>
          <cell r="O39">
            <v>1059100</v>
          </cell>
          <cell r="P39">
            <v>317730</v>
          </cell>
          <cell r="Q39">
            <v>0</v>
          </cell>
          <cell r="R39">
            <v>317730</v>
          </cell>
          <cell r="S39">
            <v>317730</v>
          </cell>
        </row>
        <row r="40">
          <cell r="B40" t="str">
            <v>022205</v>
          </cell>
          <cell r="C40" t="str">
            <v>Banban Primary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0084598001</v>
          </cell>
          <cell r="I40" t="str">
            <v>BANBAN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556</v>
          </cell>
          <cell r="N40">
            <v>8900</v>
          </cell>
          <cell r="O40">
            <v>4948400</v>
          </cell>
          <cell r="P40">
            <v>1484520</v>
          </cell>
          <cell r="Q40">
            <v>0</v>
          </cell>
          <cell r="R40">
            <v>1484520</v>
          </cell>
          <cell r="S40">
            <v>1484520</v>
          </cell>
        </row>
        <row r="41">
          <cell r="B41" t="str">
            <v>0222568</v>
          </cell>
          <cell r="C41" t="str">
            <v>Bene (Pacific Island) Christian Community</v>
          </cell>
          <cell r="D41" t="str">
            <v>ENG</v>
          </cell>
          <cell r="E41" t="str">
            <v>Government of Vanuatu</v>
          </cell>
          <cell r="F41" t="str">
            <v>Santo</v>
          </cell>
          <cell r="G41" t="str">
            <v>Sanma</v>
          </cell>
          <cell r="H41" t="str">
            <v>0201381001</v>
          </cell>
          <cell r="I41" t="str">
            <v>BENE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74</v>
          </cell>
          <cell r="N41">
            <v>8900</v>
          </cell>
          <cell r="O41">
            <v>658600</v>
          </cell>
          <cell r="P41">
            <v>197580</v>
          </cell>
          <cell r="Q41">
            <v>0</v>
          </cell>
          <cell r="R41">
            <v>197580</v>
          </cell>
          <cell r="S41">
            <v>197580</v>
          </cell>
        </row>
        <row r="42">
          <cell r="B42" t="str">
            <v>022007</v>
          </cell>
          <cell r="C42" t="str">
            <v>Bernier Bay Primary</v>
          </cell>
          <cell r="D42" t="str">
            <v>ENG</v>
          </cell>
          <cell r="E42" t="str">
            <v>Government of Vanuatu</v>
          </cell>
          <cell r="F42" t="str">
            <v>Aore</v>
          </cell>
          <cell r="G42" t="str">
            <v>Sanma</v>
          </cell>
          <cell r="H42" t="str">
            <v>0084642001</v>
          </cell>
          <cell r="I42" t="str">
            <v>BERNIER BAY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51</v>
          </cell>
          <cell r="N42">
            <v>8900</v>
          </cell>
          <cell r="O42">
            <v>453900</v>
          </cell>
          <cell r="P42">
            <v>136170</v>
          </cell>
          <cell r="Q42">
            <v>0</v>
          </cell>
          <cell r="R42">
            <v>136170</v>
          </cell>
          <cell r="S42">
            <v>136170</v>
          </cell>
        </row>
        <row r="43">
          <cell r="B43" t="str">
            <v>TLS37</v>
          </cell>
          <cell r="C43" t="str">
            <v>Bombua Primary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0186772001</v>
          </cell>
          <cell r="I43" t="str">
            <v>BOMBUA SECONDARY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218</v>
          </cell>
          <cell r="N43">
            <v>8900</v>
          </cell>
          <cell r="O43">
            <v>1940200</v>
          </cell>
          <cell r="P43">
            <v>582060</v>
          </cell>
          <cell r="Q43">
            <v>0</v>
          </cell>
          <cell r="R43">
            <v>582060</v>
          </cell>
          <cell r="S43">
            <v>582060</v>
          </cell>
        </row>
        <row r="44">
          <cell r="B44" t="str">
            <v>022209</v>
          </cell>
          <cell r="C44" t="str">
            <v>Butmas</v>
          </cell>
          <cell r="D44" t="str">
            <v>FRE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0084600001</v>
          </cell>
          <cell r="I44" t="str">
            <v>BUTMAS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64</v>
          </cell>
          <cell r="N44">
            <v>8900</v>
          </cell>
          <cell r="O44">
            <v>569600</v>
          </cell>
          <cell r="P44">
            <v>170880</v>
          </cell>
          <cell r="Q44">
            <v>0</v>
          </cell>
          <cell r="R44">
            <v>170880</v>
          </cell>
          <cell r="S44">
            <v>170880</v>
          </cell>
        </row>
        <row r="45">
          <cell r="B45" t="str">
            <v>021711</v>
          </cell>
          <cell r="C45" t="str">
            <v>Dambulu</v>
          </cell>
          <cell r="D45" t="str">
            <v>ENG</v>
          </cell>
          <cell r="E45" t="str">
            <v>Government of Vanuatu</v>
          </cell>
          <cell r="F45" t="str">
            <v>Mavea</v>
          </cell>
          <cell r="G45" t="str">
            <v>Sanma</v>
          </cell>
          <cell r="H45" t="str">
            <v>0084588001</v>
          </cell>
          <cell r="I45" t="str">
            <v>DAMBULU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33</v>
          </cell>
          <cell r="N45">
            <v>8900</v>
          </cell>
          <cell r="O45">
            <v>293700</v>
          </cell>
          <cell r="P45">
            <v>88110</v>
          </cell>
          <cell r="Q45">
            <v>0</v>
          </cell>
          <cell r="R45">
            <v>88110</v>
          </cell>
          <cell r="S45">
            <v>88110</v>
          </cell>
        </row>
        <row r="46">
          <cell r="B46" t="str">
            <v>0222325</v>
          </cell>
          <cell r="C46" t="str">
            <v>Day Spring School</v>
          </cell>
          <cell r="D46" t="str">
            <v>ENG</v>
          </cell>
          <cell r="E46" t="str">
            <v>Government of Vanuatu</v>
          </cell>
          <cell r="F46" t="str">
            <v>Santo</v>
          </cell>
          <cell r="G46" t="str">
            <v>Sanma</v>
          </cell>
          <cell r="H46" t="str">
            <v>0099659001</v>
          </cell>
          <cell r="I46" t="str">
            <v>DAY SPRING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77</v>
          </cell>
          <cell r="N46">
            <v>8900</v>
          </cell>
          <cell r="O46">
            <v>685300</v>
          </cell>
          <cell r="P46">
            <v>205590</v>
          </cell>
          <cell r="Q46">
            <v>0</v>
          </cell>
          <cell r="R46">
            <v>205590</v>
          </cell>
          <cell r="S46">
            <v>205590</v>
          </cell>
        </row>
        <row r="47">
          <cell r="B47" t="str">
            <v>022289</v>
          </cell>
          <cell r="C47" t="str">
            <v>De Quiros(matantas)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0098423001</v>
          </cell>
          <cell r="I47" t="str">
            <v>DE QUEROS (MATANTAS) PRIMARY SCHOOL</v>
          </cell>
          <cell r="J47" t="str">
            <v>PS</v>
          </cell>
          <cell r="K47" t="str">
            <v>No</v>
          </cell>
          <cell r="L47" t="str">
            <v xml:space="preserve">1 2 3 4 5 6 7 8 </v>
          </cell>
          <cell r="M47">
            <v>111</v>
          </cell>
          <cell r="N47">
            <v>8900</v>
          </cell>
          <cell r="O47">
            <v>987900</v>
          </cell>
          <cell r="P47">
            <v>296370</v>
          </cell>
          <cell r="Q47">
            <v>0</v>
          </cell>
          <cell r="R47">
            <v>296370</v>
          </cell>
          <cell r="S47">
            <v>296370</v>
          </cell>
        </row>
        <row r="48">
          <cell r="B48" t="str">
            <v>021912</v>
          </cell>
          <cell r="C48" t="str">
            <v>Dombulu</v>
          </cell>
          <cell r="D48" t="str">
            <v>ENG</v>
          </cell>
          <cell r="E48" t="str">
            <v>Government of Vanuatu</v>
          </cell>
          <cell r="F48" t="str">
            <v>Tutuba</v>
          </cell>
          <cell r="G48" t="str">
            <v>Sanma</v>
          </cell>
          <cell r="H48" t="str">
            <v>0084589001</v>
          </cell>
          <cell r="I48" t="str">
            <v>DOMBULU PRIMARY SCHOOL</v>
          </cell>
          <cell r="J48" t="str">
            <v>PS</v>
          </cell>
          <cell r="K48" t="str">
            <v>No</v>
          </cell>
          <cell r="L48" t="str">
            <v xml:space="preserve">1 2 3 4 5 6 </v>
          </cell>
          <cell r="M48">
            <v>129</v>
          </cell>
          <cell r="N48">
            <v>8900</v>
          </cell>
          <cell r="O48">
            <v>1148100</v>
          </cell>
          <cell r="P48">
            <v>344430</v>
          </cell>
          <cell r="Q48">
            <v>0</v>
          </cell>
          <cell r="R48">
            <v>344430</v>
          </cell>
          <cell r="S48">
            <v>344430</v>
          </cell>
        </row>
        <row r="49">
          <cell r="B49" t="str">
            <v>022210</v>
          </cell>
          <cell r="C49" t="str">
            <v>Ebenezer</v>
          </cell>
          <cell r="D49" t="str">
            <v>ENG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0084601001</v>
          </cell>
          <cell r="I49" t="str">
            <v>EBENEZER PRIMARY SCHOOL</v>
          </cell>
          <cell r="J49" t="str">
            <v>PS</v>
          </cell>
          <cell r="K49" t="str">
            <v>No</v>
          </cell>
          <cell r="L49" t="str">
            <v xml:space="preserve">1 2 3 4 5 6 7 8 </v>
          </cell>
          <cell r="M49">
            <v>158</v>
          </cell>
          <cell r="N49">
            <v>8900</v>
          </cell>
          <cell r="O49">
            <v>1406200</v>
          </cell>
          <cell r="P49">
            <v>421860</v>
          </cell>
          <cell r="Q49">
            <v>0</v>
          </cell>
          <cell r="R49">
            <v>421860</v>
          </cell>
          <cell r="S49">
            <v>421860</v>
          </cell>
        </row>
        <row r="50">
          <cell r="B50" t="str">
            <v>022213</v>
          </cell>
          <cell r="C50" t="str">
            <v>Fanafo</v>
          </cell>
          <cell r="D50" t="str">
            <v>FRE</v>
          </cell>
          <cell r="E50" t="str">
            <v>Church (Government Assisted)</v>
          </cell>
          <cell r="F50" t="str">
            <v>Santo</v>
          </cell>
          <cell r="G50" t="str">
            <v>Sanma</v>
          </cell>
          <cell r="H50" t="str">
            <v>0084665001</v>
          </cell>
          <cell r="I50" t="str">
            <v>FANAFO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215</v>
          </cell>
          <cell r="N50">
            <v>8900</v>
          </cell>
          <cell r="O50">
            <v>1913500</v>
          </cell>
          <cell r="P50">
            <v>574050</v>
          </cell>
          <cell r="Q50">
            <v>0</v>
          </cell>
          <cell r="R50">
            <v>574050</v>
          </cell>
          <cell r="S50">
            <v>574050</v>
          </cell>
        </row>
        <row r="51">
          <cell r="B51" t="str">
            <v>022215</v>
          </cell>
          <cell r="C51" t="str">
            <v>Hog Harbour</v>
          </cell>
          <cell r="D51" t="str">
            <v>ENG</v>
          </cell>
          <cell r="E51" t="str">
            <v>Government of Vanuatu</v>
          </cell>
          <cell r="F51" t="str">
            <v>Santo</v>
          </cell>
          <cell r="G51" t="str">
            <v>Sanma</v>
          </cell>
          <cell r="H51" t="str">
            <v>0084602001</v>
          </cell>
          <cell r="I51" t="str">
            <v>HOG HARBOUR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153</v>
          </cell>
          <cell r="N51">
            <v>8900</v>
          </cell>
          <cell r="O51">
            <v>1361700</v>
          </cell>
          <cell r="P51">
            <v>408510</v>
          </cell>
          <cell r="Q51">
            <v>0</v>
          </cell>
          <cell r="R51">
            <v>408510</v>
          </cell>
          <cell r="S51">
            <v>408510</v>
          </cell>
        </row>
        <row r="52">
          <cell r="B52" t="str">
            <v>022216</v>
          </cell>
          <cell r="C52" t="str">
            <v>Ian Livo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0084603001</v>
          </cell>
          <cell r="I52" t="str">
            <v>IAN LIVO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82</v>
          </cell>
          <cell r="N52">
            <v>8900</v>
          </cell>
          <cell r="O52">
            <v>729800</v>
          </cell>
          <cell r="P52">
            <v>218940</v>
          </cell>
          <cell r="Q52">
            <v>0</v>
          </cell>
          <cell r="R52">
            <v>218940</v>
          </cell>
          <cell r="S52">
            <v>218940</v>
          </cell>
        </row>
        <row r="53">
          <cell r="B53" t="str">
            <v>022217</v>
          </cell>
          <cell r="C53" t="str">
            <v>Iethvekar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0084604001</v>
          </cell>
          <cell r="I53" t="str">
            <v>IETHVEKAR PRIMARY SCHOOL</v>
          </cell>
          <cell r="J53" t="str">
            <v>PS</v>
          </cell>
          <cell r="K53" t="str">
            <v>No</v>
          </cell>
          <cell r="L53" t="str">
            <v xml:space="preserve">1 2 3 4 5 6 </v>
          </cell>
          <cell r="M53">
            <v>112</v>
          </cell>
          <cell r="N53">
            <v>8900</v>
          </cell>
          <cell r="O53">
            <v>996800</v>
          </cell>
          <cell r="P53">
            <v>299040</v>
          </cell>
          <cell r="Q53">
            <v>0</v>
          </cell>
          <cell r="R53">
            <v>299040</v>
          </cell>
          <cell r="S53">
            <v>299040</v>
          </cell>
        </row>
        <row r="54">
          <cell r="B54" t="str">
            <v>022114</v>
          </cell>
          <cell r="C54" t="str">
            <v>Jinaure</v>
          </cell>
          <cell r="D54" t="str">
            <v>ENG</v>
          </cell>
          <cell r="E54" t="str">
            <v>Government of Vanuatu</v>
          </cell>
          <cell r="F54" t="str">
            <v>Malo</v>
          </cell>
          <cell r="G54" t="str">
            <v>Sanma</v>
          </cell>
          <cell r="H54" t="str">
            <v>0084594001</v>
          </cell>
          <cell r="I54" t="str">
            <v>GINAURE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152</v>
          </cell>
          <cell r="N54">
            <v>8900</v>
          </cell>
          <cell r="O54">
            <v>1352800</v>
          </cell>
          <cell r="P54">
            <v>405840</v>
          </cell>
          <cell r="Q54">
            <v>0</v>
          </cell>
          <cell r="R54">
            <v>405840</v>
          </cell>
          <cell r="S54">
            <v>405840</v>
          </cell>
        </row>
        <row r="55">
          <cell r="B55" t="str">
            <v>022247</v>
          </cell>
          <cell r="C55" t="str">
            <v>John Noble Mackenzie</v>
          </cell>
          <cell r="D55" t="str">
            <v>ENG</v>
          </cell>
          <cell r="E55" t="str">
            <v>Government of Vanuatu</v>
          </cell>
          <cell r="F55" t="str">
            <v>Santo</v>
          </cell>
          <cell r="G55" t="str">
            <v>Sanma</v>
          </cell>
          <cell r="H55" t="str">
            <v>0084627001</v>
          </cell>
          <cell r="I55" t="str">
            <v>JOHN NOBLE MACKENZIE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97</v>
          </cell>
          <cell r="N55">
            <v>8900</v>
          </cell>
          <cell r="O55">
            <v>863300</v>
          </cell>
          <cell r="P55">
            <v>258990</v>
          </cell>
          <cell r="Q55">
            <v>0</v>
          </cell>
          <cell r="R55">
            <v>258990</v>
          </cell>
          <cell r="S55">
            <v>258990</v>
          </cell>
        </row>
        <row r="56">
          <cell r="B56" t="str">
            <v>020101</v>
          </cell>
          <cell r="C56" t="str">
            <v>Kamewa English</v>
          </cell>
          <cell r="D56" t="str">
            <v>ENG</v>
          </cell>
          <cell r="E56" t="str">
            <v>Government of Vanuatu</v>
          </cell>
          <cell r="F56" t="str">
            <v>Santo</v>
          </cell>
          <cell r="G56" t="str">
            <v>Sanma</v>
          </cell>
          <cell r="H56" t="str">
            <v>0084640001</v>
          </cell>
          <cell r="I56" t="str">
            <v>KAMEWA PRIMARY SCHOOL</v>
          </cell>
          <cell r="J56" t="str">
            <v>PS</v>
          </cell>
          <cell r="K56" t="str">
            <v>Yes</v>
          </cell>
          <cell r="L56" t="str">
            <v xml:space="preserve">1 2 3 4 5 6 7 8 </v>
          </cell>
          <cell r="M56">
            <v>386</v>
          </cell>
          <cell r="N56">
            <v>8900</v>
          </cell>
          <cell r="O56">
            <v>3435400</v>
          </cell>
          <cell r="P56">
            <v>1030620</v>
          </cell>
          <cell r="Q56">
            <v>0</v>
          </cell>
          <cell r="R56">
            <v>1030620</v>
          </cell>
          <cell r="S56">
            <v>1030620</v>
          </cell>
        </row>
        <row r="57">
          <cell r="B57" t="str">
            <v>020102</v>
          </cell>
          <cell r="C57" t="str">
            <v>Kamewa French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0084640001</v>
          </cell>
          <cell r="I57" t="str">
            <v>KAMEWA PRIMARY SCHOOL</v>
          </cell>
          <cell r="J57" t="str">
            <v>PS</v>
          </cell>
          <cell r="K57" t="str">
            <v>Yes</v>
          </cell>
          <cell r="L57" t="str">
            <v xml:space="preserve">1 2 3 4 5 6 7 8 </v>
          </cell>
          <cell r="M57">
            <v>319</v>
          </cell>
          <cell r="N57">
            <v>8900</v>
          </cell>
          <cell r="O57">
            <v>2839100</v>
          </cell>
          <cell r="P57">
            <v>851730</v>
          </cell>
          <cell r="Q57">
            <v>0</v>
          </cell>
          <cell r="R57">
            <v>851730</v>
          </cell>
          <cell r="S57">
            <v>851730</v>
          </cell>
        </row>
        <row r="58">
          <cell r="B58" t="str">
            <v>022222</v>
          </cell>
          <cell r="C58" t="str">
            <v>Lathi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0084606001</v>
          </cell>
          <cell r="I58" t="str">
            <v>LATH HI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64</v>
          </cell>
          <cell r="N58">
            <v>8900</v>
          </cell>
          <cell r="O58">
            <v>569600</v>
          </cell>
          <cell r="P58">
            <v>170880</v>
          </cell>
          <cell r="Q58">
            <v>0</v>
          </cell>
          <cell r="R58">
            <v>170880</v>
          </cell>
          <cell r="S58">
            <v>170880</v>
          </cell>
        </row>
        <row r="59">
          <cell r="B59" t="str">
            <v>022421</v>
          </cell>
          <cell r="C59" t="str">
            <v>Lehilehina</v>
          </cell>
          <cell r="D59" t="str">
            <v>ENG</v>
          </cell>
          <cell r="E59" t="str">
            <v>Government of Vanuatu</v>
          </cell>
          <cell r="F59" t="str">
            <v>Araki</v>
          </cell>
          <cell r="G59" t="str">
            <v>Sanma</v>
          </cell>
          <cell r="H59" t="str">
            <v>0084644001</v>
          </cell>
          <cell r="I59" t="str">
            <v>LEHILEHINA PRIMARY SCHOOL</v>
          </cell>
          <cell r="J59" t="str">
            <v>PS</v>
          </cell>
          <cell r="K59" t="str">
            <v>No</v>
          </cell>
          <cell r="L59" t="str">
            <v xml:space="preserve">1 2 3 4 5 6 </v>
          </cell>
          <cell r="M59">
            <v>37</v>
          </cell>
          <cell r="N59">
            <v>8900</v>
          </cell>
          <cell r="O59">
            <v>329300</v>
          </cell>
          <cell r="P59">
            <v>98790</v>
          </cell>
          <cell r="Q59">
            <v>0</v>
          </cell>
          <cell r="R59">
            <v>98790</v>
          </cell>
          <cell r="S59">
            <v>98790</v>
          </cell>
        </row>
        <row r="60">
          <cell r="B60" t="str">
            <v>0222497</v>
          </cell>
          <cell r="C60" t="str">
            <v>Lemesie (lape/Paparama)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0098424001</v>
          </cell>
          <cell r="I60" t="str">
            <v>LABE (PAPARAMA)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72</v>
          </cell>
          <cell r="N60">
            <v>8900</v>
          </cell>
          <cell r="O60">
            <v>640800</v>
          </cell>
          <cell r="P60">
            <v>192240</v>
          </cell>
          <cell r="Q60">
            <v>0</v>
          </cell>
          <cell r="R60">
            <v>192240</v>
          </cell>
          <cell r="S60">
            <v>192240</v>
          </cell>
        </row>
        <row r="61">
          <cell r="B61" t="str">
            <v>022223</v>
          </cell>
          <cell r="C61" t="str">
            <v>Limarua</v>
          </cell>
          <cell r="D61" t="str">
            <v>ENG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0084649001</v>
          </cell>
          <cell r="I61" t="str">
            <v>LIMARUA PRIMARY SCHOOL</v>
          </cell>
          <cell r="J61" t="str">
            <v>PS</v>
          </cell>
          <cell r="K61" t="str">
            <v>No</v>
          </cell>
          <cell r="L61" t="str">
            <v xml:space="preserve">1 2 3 4 5 6 7 8 </v>
          </cell>
          <cell r="M61">
            <v>63</v>
          </cell>
          <cell r="N61">
            <v>8900</v>
          </cell>
          <cell r="O61">
            <v>560700</v>
          </cell>
          <cell r="P61">
            <v>168210</v>
          </cell>
          <cell r="Q61">
            <v>0</v>
          </cell>
          <cell r="R61">
            <v>168210</v>
          </cell>
          <cell r="S61">
            <v>168210</v>
          </cell>
        </row>
        <row r="62">
          <cell r="B62" t="str">
            <v>022224</v>
          </cell>
          <cell r="C62" t="str">
            <v>Lorethiakarkar</v>
          </cell>
          <cell r="D62" t="str">
            <v>FRE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0084605001</v>
          </cell>
          <cell r="I62" t="str">
            <v>LORETHIAKARKAR PRIMARY SCHOOL</v>
          </cell>
          <cell r="J62" t="str">
            <v>PS</v>
          </cell>
          <cell r="K62" t="str">
            <v>No</v>
          </cell>
          <cell r="L62" t="str">
            <v xml:space="preserve">1 2 3 4 5 6 </v>
          </cell>
          <cell r="M62">
            <v>116</v>
          </cell>
          <cell r="N62">
            <v>8900</v>
          </cell>
          <cell r="O62">
            <v>1032400</v>
          </cell>
          <cell r="P62">
            <v>309720</v>
          </cell>
          <cell r="Q62">
            <v>0</v>
          </cell>
          <cell r="R62">
            <v>309720</v>
          </cell>
          <cell r="S62">
            <v>309720</v>
          </cell>
        </row>
        <row r="63">
          <cell r="B63" t="str">
            <v>022225</v>
          </cell>
          <cell r="C63" t="str">
            <v>Lorovuilko Anglican Community</v>
          </cell>
          <cell r="D63" t="str">
            <v>ENG</v>
          </cell>
          <cell r="E63" t="str">
            <v>Church (Government Assisted)</v>
          </cell>
          <cell r="F63" t="str">
            <v>Santo</v>
          </cell>
          <cell r="G63" t="str">
            <v>Sanma</v>
          </cell>
          <cell r="H63" t="str">
            <v>0084675001</v>
          </cell>
          <cell r="I63" t="str">
            <v>LOROVUILKO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48</v>
          </cell>
          <cell r="N63">
            <v>8900</v>
          </cell>
          <cell r="O63">
            <v>427200</v>
          </cell>
          <cell r="P63">
            <v>128160</v>
          </cell>
          <cell r="Q63">
            <v>0</v>
          </cell>
          <cell r="R63">
            <v>128160</v>
          </cell>
          <cell r="S63">
            <v>128160</v>
          </cell>
        </row>
        <row r="64">
          <cell r="B64" t="str">
            <v>022279</v>
          </cell>
          <cell r="C64" t="str">
            <v>Luganville Adventist School</v>
          </cell>
          <cell r="D64" t="str">
            <v>ENG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0084659001</v>
          </cell>
          <cell r="I64" t="str">
            <v>LUGANVILLE ADVENTIST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345</v>
          </cell>
          <cell r="N64">
            <v>8900</v>
          </cell>
          <cell r="O64">
            <v>3070500</v>
          </cell>
          <cell r="P64">
            <v>921150</v>
          </cell>
          <cell r="Q64">
            <v>0</v>
          </cell>
          <cell r="R64">
            <v>921150</v>
          </cell>
          <cell r="S64">
            <v>921150</v>
          </cell>
        </row>
        <row r="65">
          <cell r="B65" t="str">
            <v>020103</v>
          </cell>
          <cell r="C65" t="str">
            <v>Luganville Est Primary</v>
          </cell>
          <cell r="D65" t="str">
            <v>FRE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0084608001</v>
          </cell>
          <cell r="I65" t="str">
            <v>LUGANVILLE EAST PRIMARY SCHOOL</v>
          </cell>
          <cell r="J65" t="str">
            <v>PS</v>
          </cell>
          <cell r="K65" t="str">
            <v>No</v>
          </cell>
          <cell r="L65" t="str">
            <v xml:space="preserve">1 2 3 4 5 6 7 8 </v>
          </cell>
          <cell r="M65">
            <v>371</v>
          </cell>
          <cell r="N65">
            <v>8900</v>
          </cell>
          <cell r="O65">
            <v>3301900</v>
          </cell>
          <cell r="P65">
            <v>990570</v>
          </cell>
          <cell r="Q65">
            <v>0</v>
          </cell>
          <cell r="R65">
            <v>990570</v>
          </cell>
          <cell r="S65">
            <v>990570</v>
          </cell>
        </row>
        <row r="66">
          <cell r="B66" t="str">
            <v>022226</v>
          </cell>
          <cell r="C66" t="str">
            <v>Malao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0084622001</v>
          </cell>
          <cell r="I66" t="str">
            <v>MALAO PRIMARY SCHOOL</v>
          </cell>
          <cell r="J66" t="str">
            <v>PS</v>
          </cell>
          <cell r="K66" t="str">
            <v>No</v>
          </cell>
          <cell r="L66" t="str">
            <v xml:space="preserve">1 2 3 4 5 6 </v>
          </cell>
          <cell r="M66">
            <v>105</v>
          </cell>
          <cell r="N66">
            <v>8900</v>
          </cell>
          <cell r="O66">
            <v>934500</v>
          </cell>
          <cell r="P66">
            <v>280350</v>
          </cell>
          <cell r="Q66">
            <v>0</v>
          </cell>
          <cell r="R66">
            <v>280350</v>
          </cell>
          <cell r="S66">
            <v>280350</v>
          </cell>
        </row>
        <row r="67">
          <cell r="B67" t="str">
            <v>022232</v>
          </cell>
          <cell r="C67" t="str">
            <v>Mataloi</v>
          </cell>
          <cell r="D67" t="str">
            <v>FRE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0084672001</v>
          </cell>
          <cell r="I67" t="str">
            <v>MATALOI PRIMARY SCHOOL</v>
          </cell>
          <cell r="J67" t="str">
            <v>PS</v>
          </cell>
          <cell r="K67" t="str">
            <v>No</v>
          </cell>
          <cell r="L67" t="str">
            <v xml:space="preserve">1 2 3 4 5 6 7 8 </v>
          </cell>
          <cell r="M67">
            <v>50</v>
          </cell>
          <cell r="N67">
            <v>8900</v>
          </cell>
          <cell r="O67">
            <v>445000</v>
          </cell>
          <cell r="P67">
            <v>133500</v>
          </cell>
          <cell r="Q67">
            <v>0</v>
          </cell>
          <cell r="R67">
            <v>133500</v>
          </cell>
          <cell r="S67">
            <v>133500</v>
          </cell>
        </row>
        <row r="68">
          <cell r="B68" t="str">
            <v>022234</v>
          </cell>
          <cell r="C68" t="str">
            <v>Menevula Primary</v>
          </cell>
          <cell r="D68" t="str">
            <v>ENG</v>
          </cell>
          <cell r="E68" t="str">
            <v>Government of Vanuatu</v>
          </cell>
          <cell r="F68" t="str">
            <v>Santo</v>
          </cell>
          <cell r="G68" t="str">
            <v>Sanma</v>
          </cell>
          <cell r="H68" t="str">
            <v>0084650001</v>
          </cell>
          <cell r="I68" t="str">
            <v>MENEVULA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176</v>
          </cell>
          <cell r="N68">
            <v>8900</v>
          </cell>
          <cell r="O68">
            <v>1566400</v>
          </cell>
          <cell r="P68">
            <v>469920</v>
          </cell>
          <cell r="Q68">
            <v>0</v>
          </cell>
          <cell r="R68">
            <v>469920</v>
          </cell>
          <cell r="S68">
            <v>469920</v>
          </cell>
        </row>
        <row r="69">
          <cell r="B69" t="str">
            <v>022282</v>
          </cell>
          <cell r="C69" t="str">
            <v>Merap St Augustin Primary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0098425001</v>
          </cell>
          <cell r="I69" t="str">
            <v>MERAP ST AUGUSTIN PRIMARY SCHOOL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126</v>
          </cell>
          <cell r="N69">
            <v>8900</v>
          </cell>
          <cell r="O69">
            <v>1121400</v>
          </cell>
          <cell r="P69">
            <v>336420</v>
          </cell>
          <cell r="Q69">
            <v>0</v>
          </cell>
          <cell r="R69">
            <v>336420</v>
          </cell>
          <cell r="S69">
            <v>336420</v>
          </cell>
        </row>
        <row r="70">
          <cell r="B70" t="str">
            <v>022229</v>
          </cell>
          <cell r="C70" t="str">
            <v>Merei (Mamara)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0084623001</v>
          </cell>
          <cell r="I70" t="str">
            <v>MEREI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155</v>
          </cell>
          <cell r="N70">
            <v>8900</v>
          </cell>
          <cell r="O70">
            <v>1379500</v>
          </cell>
          <cell r="P70">
            <v>413850</v>
          </cell>
          <cell r="Q70">
            <v>0</v>
          </cell>
          <cell r="R70">
            <v>413850</v>
          </cell>
          <cell r="S70">
            <v>413850</v>
          </cell>
        </row>
        <row r="71">
          <cell r="B71" t="str">
            <v>0221500</v>
          </cell>
          <cell r="C71" t="str">
            <v>Najaraiwelu</v>
          </cell>
          <cell r="D71" t="str">
            <v>FRE</v>
          </cell>
          <cell r="E71" t="str">
            <v>Government of Vanuatu</v>
          </cell>
          <cell r="F71" t="str">
            <v>Malo</v>
          </cell>
          <cell r="G71" t="str">
            <v>Sanma</v>
          </cell>
          <cell r="H71" t="str">
            <v>0098421001</v>
          </cell>
          <cell r="I71" t="str">
            <v>NAJARAIWELU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88</v>
          </cell>
          <cell r="N71">
            <v>8900</v>
          </cell>
          <cell r="O71">
            <v>783200</v>
          </cell>
          <cell r="P71">
            <v>234960</v>
          </cell>
          <cell r="Q71">
            <v>0</v>
          </cell>
          <cell r="R71">
            <v>234960</v>
          </cell>
          <cell r="S71">
            <v>234960</v>
          </cell>
        </row>
        <row r="72">
          <cell r="B72" t="str">
            <v>022236</v>
          </cell>
          <cell r="C72" t="str">
            <v>Namoru</v>
          </cell>
          <cell r="D72" t="str">
            <v>FRE</v>
          </cell>
          <cell r="E72" t="str">
            <v>Church (Government Assisted)</v>
          </cell>
          <cell r="F72" t="str">
            <v>Santo</v>
          </cell>
          <cell r="G72" t="str">
            <v>Sanma</v>
          </cell>
          <cell r="H72" t="str">
            <v>0084658001</v>
          </cell>
          <cell r="I72" t="str">
            <v>NAMORU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124</v>
          </cell>
          <cell r="N72">
            <v>8900</v>
          </cell>
          <cell r="O72">
            <v>1103600</v>
          </cell>
          <cell r="P72">
            <v>331080</v>
          </cell>
          <cell r="Q72">
            <v>0</v>
          </cell>
          <cell r="R72">
            <v>331080</v>
          </cell>
          <cell r="S72">
            <v>331080</v>
          </cell>
        </row>
        <row r="73">
          <cell r="B73" t="str">
            <v>022241</v>
          </cell>
          <cell r="C73" t="str">
            <v>Natawa</v>
          </cell>
          <cell r="D73" t="str">
            <v>ENG</v>
          </cell>
          <cell r="E73" t="str">
            <v>Government of Vanuatu</v>
          </cell>
          <cell r="F73" t="str">
            <v>Santo</v>
          </cell>
          <cell r="G73" t="str">
            <v>Sanma</v>
          </cell>
          <cell r="H73" t="str">
            <v>0084624001</v>
          </cell>
          <cell r="I73" t="str">
            <v>NATAWA PRIMARY SCHOOL</v>
          </cell>
          <cell r="J73" t="str">
            <v>PS</v>
          </cell>
          <cell r="K73" t="str">
            <v>No</v>
          </cell>
          <cell r="L73" t="str">
            <v xml:space="preserve">1 2 3 4 5 6 7 8 </v>
          </cell>
          <cell r="M73">
            <v>216</v>
          </cell>
          <cell r="N73">
            <v>8900</v>
          </cell>
          <cell r="O73">
            <v>1922400</v>
          </cell>
          <cell r="P73">
            <v>576720</v>
          </cell>
          <cell r="Q73">
            <v>0</v>
          </cell>
          <cell r="R73">
            <v>576720</v>
          </cell>
          <cell r="S73">
            <v>576720</v>
          </cell>
        </row>
        <row r="74">
          <cell r="B74" t="str">
            <v>022242</v>
          </cell>
          <cell r="C74" t="str">
            <v>Navele (St. Paul)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0084626001</v>
          </cell>
          <cell r="I74" t="str">
            <v>ST PAUL PRIMARY SCHOOL</v>
          </cell>
          <cell r="J74" t="str">
            <v>PS</v>
          </cell>
          <cell r="K74" t="str">
            <v>No</v>
          </cell>
          <cell r="L74" t="str">
            <v xml:space="preserve">1 2 3 4 5 6 </v>
          </cell>
          <cell r="M74">
            <v>63</v>
          </cell>
          <cell r="N74">
            <v>8900</v>
          </cell>
          <cell r="O74">
            <v>560700</v>
          </cell>
          <cell r="P74">
            <v>168210</v>
          </cell>
          <cell r="Q74">
            <v>0</v>
          </cell>
          <cell r="R74">
            <v>168210</v>
          </cell>
          <cell r="S74">
            <v>168210</v>
          </cell>
        </row>
        <row r="75">
          <cell r="B75" t="str">
            <v>022143</v>
          </cell>
          <cell r="C75" t="str">
            <v>Naviaru</v>
          </cell>
          <cell r="D75" t="str">
            <v>FRE</v>
          </cell>
          <cell r="E75" t="str">
            <v>Government of Vanuatu</v>
          </cell>
          <cell r="F75" t="str">
            <v>Malo</v>
          </cell>
          <cell r="G75" t="str">
            <v>Sanma</v>
          </cell>
          <cell r="H75" t="str">
            <v>0084652001</v>
          </cell>
          <cell r="I75" t="str">
            <v>NAVIARU PRIMARY SCHOOL</v>
          </cell>
          <cell r="J75" t="str">
            <v>PS</v>
          </cell>
          <cell r="K75" t="str">
            <v>No</v>
          </cell>
          <cell r="L75" t="str">
            <v xml:space="preserve">1 2 3 4 5 6 </v>
          </cell>
          <cell r="M75">
            <v>50</v>
          </cell>
          <cell r="N75">
            <v>8900</v>
          </cell>
          <cell r="O75">
            <v>445000</v>
          </cell>
          <cell r="P75">
            <v>133500</v>
          </cell>
          <cell r="Q75">
            <v>0</v>
          </cell>
          <cell r="R75">
            <v>133500</v>
          </cell>
          <cell r="S75">
            <v>133500</v>
          </cell>
        </row>
        <row r="76">
          <cell r="B76" t="str">
            <v>0222499</v>
          </cell>
          <cell r="C76" t="str">
            <v>Notre dame de lourde ( Vilvil)</v>
          </cell>
          <cell r="D76" t="str">
            <v>FRE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0099150001</v>
          </cell>
          <cell r="I76" t="str">
            <v>NOTRE DAME DE LOURDES (VILVIL)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143</v>
          </cell>
          <cell r="N76">
            <v>8900</v>
          </cell>
          <cell r="O76">
            <v>1272700</v>
          </cell>
          <cell r="P76">
            <v>381810</v>
          </cell>
          <cell r="Q76">
            <v>0</v>
          </cell>
          <cell r="R76">
            <v>381810</v>
          </cell>
          <cell r="S76">
            <v>381810</v>
          </cell>
        </row>
        <row r="77">
          <cell r="B77" t="str">
            <v>022286</v>
          </cell>
          <cell r="C77" t="str">
            <v>Paireve (Nasulesule)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0098430001</v>
          </cell>
          <cell r="I77" t="str">
            <v>PAIREVE PRIMARY SCHOOL</v>
          </cell>
          <cell r="J77" t="str">
            <v>PS</v>
          </cell>
          <cell r="K77" t="str">
            <v>No</v>
          </cell>
          <cell r="L77" t="str">
            <v xml:space="preserve">1 2 3 4 5 6 7 8 </v>
          </cell>
          <cell r="M77">
            <v>168</v>
          </cell>
          <cell r="N77">
            <v>8900</v>
          </cell>
          <cell r="O77">
            <v>1495200</v>
          </cell>
          <cell r="P77">
            <v>448560</v>
          </cell>
          <cell r="Q77">
            <v>0</v>
          </cell>
          <cell r="R77">
            <v>448560</v>
          </cell>
          <cell r="S77">
            <v>448560</v>
          </cell>
        </row>
        <row r="78">
          <cell r="B78" t="str">
            <v>022049</v>
          </cell>
          <cell r="C78" t="str">
            <v>Parker</v>
          </cell>
          <cell r="D78" t="str">
            <v>ENG</v>
          </cell>
          <cell r="E78" t="str">
            <v>Church (Government Assisted)</v>
          </cell>
          <cell r="F78" t="str">
            <v>Aore</v>
          </cell>
          <cell r="G78" t="str">
            <v>Sanma</v>
          </cell>
          <cell r="H78" t="str">
            <v>0098429001</v>
          </cell>
          <cell r="I78" t="str">
            <v>PARKER PRIMARY SCHOOL</v>
          </cell>
          <cell r="J78" t="str">
            <v>PS</v>
          </cell>
          <cell r="K78" t="str">
            <v>No</v>
          </cell>
          <cell r="L78" t="str">
            <v xml:space="preserve">1 2 3 4 5 6 </v>
          </cell>
          <cell r="M78">
            <v>21</v>
          </cell>
          <cell r="N78">
            <v>8900</v>
          </cell>
          <cell r="O78">
            <v>186900</v>
          </cell>
          <cell r="P78">
            <v>56070</v>
          </cell>
          <cell r="Q78">
            <v>0</v>
          </cell>
          <cell r="R78">
            <v>56070</v>
          </cell>
          <cell r="S78">
            <v>56070</v>
          </cell>
        </row>
        <row r="79">
          <cell r="B79" t="str">
            <v>022251</v>
          </cell>
          <cell r="C79" t="str">
            <v>Pialulup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0084628001</v>
          </cell>
          <cell r="I79" t="str">
            <v>PIALULUP PRIMARY SCHOOL</v>
          </cell>
          <cell r="J79" t="str">
            <v>PS</v>
          </cell>
          <cell r="K79" t="str">
            <v>No</v>
          </cell>
          <cell r="L79" t="str">
            <v xml:space="preserve">1 2 3 4 5 6 7 8 </v>
          </cell>
          <cell r="M79">
            <v>155</v>
          </cell>
          <cell r="N79">
            <v>8900</v>
          </cell>
          <cell r="O79">
            <v>1379500</v>
          </cell>
          <cell r="P79">
            <v>413850</v>
          </cell>
          <cell r="Q79">
            <v>0</v>
          </cell>
          <cell r="R79">
            <v>413850</v>
          </cell>
          <cell r="S79">
            <v>413850</v>
          </cell>
        </row>
        <row r="80">
          <cell r="B80" t="str">
            <v>022252</v>
          </cell>
          <cell r="C80" t="str">
            <v>Piamatsina</v>
          </cell>
          <cell r="D80" t="str">
            <v>FRE</v>
          </cell>
          <cell r="E80" t="str">
            <v>Government of Vanuatu</v>
          </cell>
          <cell r="F80" t="str">
            <v>Santo</v>
          </cell>
          <cell r="G80" t="str">
            <v>Sanma</v>
          </cell>
          <cell r="H80" t="str">
            <v>0084629001</v>
          </cell>
          <cell r="I80" t="str">
            <v>PIAMATSINA PRIMARY SCHOOL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44</v>
          </cell>
          <cell r="N80">
            <v>8900</v>
          </cell>
          <cell r="O80">
            <v>391600</v>
          </cell>
          <cell r="P80">
            <v>117480</v>
          </cell>
          <cell r="Q80">
            <v>0</v>
          </cell>
          <cell r="R80">
            <v>117480</v>
          </cell>
          <cell r="S80">
            <v>117480</v>
          </cell>
        </row>
        <row r="81">
          <cell r="B81" t="str">
            <v>022254</v>
          </cell>
          <cell r="C81" t="str">
            <v>Puama (Porema)</v>
          </cell>
          <cell r="D81" t="str">
            <v>FRE</v>
          </cell>
          <cell r="E81" t="str">
            <v>Church (Government Assisted)</v>
          </cell>
          <cell r="F81" t="str">
            <v>Santo</v>
          </cell>
          <cell r="G81" t="str">
            <v>Sanma</v>
          </cell>
          <cell r="H81" t="str">
            <v>0087031001</v>
          </cell>
          <cell r="I81" t="str">
            <v>POREMA PRIMARY SCHOOL</v>
          </cell>
          <cell r="J81" t="str">
            <v>PS</v>
          </cell>
          <cell r="K81" t="str">
            <v>No</v>
          </cell>
          <cell r="L81" t="str">
            <v xml:space="preserve">1 2 3 4 5 6 </v>
          </cell>
          <cell r="M81">
            <v>56</v>
          </cell>
          <cell r="N81">
            <v>8900</v>
          </cell>
          <cell r="O81">
            <v>498400</v>
          </cell>
          <cell r="P81">
            <v>149520</v>
          </cell>
          <cell r="Q81">
            <v>0</v>
          </cell>
          <cell r="R81">
            <v>149520</v>
          </cell>
          <cell r="S81">
            <v>149520</v>
          </cell>
        </row>
        <row r="82">
          <cell r="B82" t="str">
            <v>020108</v>
          </cell>
          <cell r="C82" t="str">
            <v>Rowhani</v>
          </cell>
          <cell r="D82" t="str">
            <v>ENG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0107822001</v>
          </cell>
          <cell r="I82" t="str">
            <v>ROWHANI SCHOOL</v>
          </cell>
          <cell r="J82" t="str">
            <v>PS</v>
          </cell>
          <cell r="K82" t="str">
            <v>Yes</v>
          </cell>
          <cell r="L82" t="str">
            <v xml:space="preserve">1 2 3 4 5 6 </v>
          </cell>
          <cell r="M82">
            <v>124</v>
          </cell>
          <cell r="N82">
            <v>8900</v>
          </cell>
          <cell r="O82">
            <v>1103600</v>
          </cell>
          <cell r="P82">
            <v>331080</v>
          </cell>
          <cell r="Q82">
            <v>0</v>
          </cell>
          <cell r="R82">
            <v>331080</v>
          </cell>
          <cell r="S82">
            <v>331080</v>
          </cell>
        </row>
        <row r="83">
          <cell r="B83" t="str">
            <v>022264</v>
          </cell>
          <cell r="C83" t="str">
            <v>Saletui</v>
          </cell>
          <cell r="D83" t="str">
            <v>ENG</v>
          </cell>
          <cell r="E83" t="str">
            <v>Government of Vanuatu</v>
          </cell>
          <cell r="F83" t="str">
            <v>Santo</v>
          </cell>
          <cell r="G83" t="str">
            <v>Sanma</v>
          </cell>
          <cell r="H83" t="str">
            <v>0084654001</v>
          </cell>
          <cell r="I83" t="str">
            <v>SALETUI PRIMARY SCHOOL</v>
          </cell>
          <cell r="J83" t="str">
            <v>PS</v>
          </cell>
          <cell r="K83" t="str">
            <v>No</v>
          </cell>
          <cell r="L83" t="str">
            <v xml:space="preserve">1 2 3 4 5 6 7 8 </v>
          </cell>
          <cell r="M83">
            <v>178</v>
          </cell>
          <cell r="N83">
            <v>8900</v>
          </cell>
          <cell r="O83">
            <v>1584200</v>
          </cell>
          <cell r="P83">
            <v>475260</v>
          </cell>
          <cell r="Q83">
            <v>0</v>
          </cell>
          <cell r="R83">
            <v>475260</v>
          </cell>
          <cell r="S83">
            <v>475260</v>
          </cell>
        </row>
        <row r="84">
          <cell r="B84" t="str">
            <v>020110</v>
          </cell>
          <cell r="C84" t="str">
            <v>Santo East</v>
          </cell>
          <cell r="D84" t="str">
            <v>ENG</v>
          </cell>
          <cell r="E84" t="str">
            <v>Government of Vanuatu</v>
          </cell>
          <cell r="F84" t="str">
            <v>Santo</v>
          </cell>
          <cell r="G84" t="str">
            <v>Sanma</v>
          </cell>
          <cell r="H84" t="str">
            <v>0084585001</v>
          </cell>
          <cell r="I84" t="str">
            <v>SANTO EAST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783</v>
          </cell>
          <cell r="N84">
            <v>8900</v>
          </cell>
          <cell r="O84">
            <v>6968700</v>
          </cell>
          <cell r="P84">
            <v>2090610</v>
          </cell>
          <cell r="Q84">
            <v>0</v>
          </cell>
          <cell r="R84">
            <v>2090610</v>
          </cell>
          <cell r="S84">
            <v>2090610</v>
          </cell>
        </row>
        <row r="85">
          <cell r="B85" t="str">
            <v>022258</v>
          </cell>
          <cell r="C85" t="str">
            <v>Sara</v>
          </cell>
          <cell r="D85" t="str">
            <v>ENG</v>
          </cell>
          <cell r="E85" t="str">
            <v>Government of Vanuatu</v>
          </cell>
          <cell r="F85" t="str">
            <v>Santo</v>
          </cell>
          <cell r="G85" t="str">
            <v>Sanma</v>
          </cell>
          <cell r="H85" t="str">
            <v>0084632001</v>
          </cell>
          <cell r="I85" t="str">
            <v>SARA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90</v>
          </cell>
          <cell r="N85">
            <v>8900</v>
          </cell>
          <cell r="O85">
            <v>801000</v>
          </cell>
          <cell r="P85">
            <v>240300</v>
          </cell>
          <cell r="Q85">
            <v>0</v>
          </cell>
          <cell r="R85">
            <v>240300</v>
          </cell>
          <cell r="S85">
            <v>240300</v>
          </cell>
        </row>
        <row r="86">
          <cell r="B86" t="str">
            <v>020111</v>
          </cell>
          <cell r="C86" t="str">
            <v>Sarakata</v>
          </cell>
          <cell r="D86" t="str">
            <v>ENG</v>
          </cell>
          <cell r="E86" t="str">
            <v>Government of Vanuatu</v>
          </cell>
          <cell r="F86" t="str">
            <v>Santo</v>
          </cell>
          <cell r="G86" t="str">
            <v>Sanma</v>
          </cell>
          <cell r="H86" t="str">
            <v>0084586001</v>
          </cell>
          <cell r="I86" t="str">
            <v>SARAKATA PRIMARY SCHOOL</v>
          </cell>
          <cell r="J86" t="str">
            <v>PS</v>
          </cell>
          <cell r="K86" t="str">
            <v>No</v>
          </cell>
          <cell r="L86" t="str">
            <v xml:space="preserve">1 2 3 4 5 6 7 8 </v>
          </cell>
          <cell r="M86">
            <v>225</v>
          </cell>
          <cell r="N86">
            <v>8900</v>
          </cell>
          <cell r="O86">
            <v>2002500</v>
          </cell>
          <cell r="P86">
            <v>600750</v>
          </cell>
          <cell r="Q86">
            <v>0</v>
          </cell>
          <cell r="R86">
            <v>600750</v>
          </cell>
          <cell r="S86">
            <v>600750</v>
          </cell>
        </row>
        <row r="87">
          <cell r="B87" t="str">
            <v>022260</v>
          </cell>
          <cell r="C87" t="str">
            <v>Selusia</v>
          </cell>
          <cell r="D87" t="str">
            <v>ENG</v>
          </cell>
          <cell r="E87" t="str">
            <v>Government of Vanuatu</v>
          </cell>
          <cell r="F87" t="str">
            <v>Santo</v>
          </cell>
          <cell r="G87" t="str">
            <v>Sanma</v>
          </cell>
          <cell r="H87" t="str">
            <v>0084633001</v>
          </cell>
          <cell r="I87" t="str">
            <v>SELUSIA PRIMARY SCHOOL</v>
          </cell>
          <cell r="J87" t="str">
            <v>PS</v>
          </cell>
          <cell r="K87" t="str">
            <v>No</v>
          </cell>
          <cell r="L87" t="str">
            <v xml:space="preserve">1 2 3 4 5 6 </v>
          </cell>
          <cell r="M87">
            <v>99</v>
          </cell>
          <cell r="N87">
            <v>8900</v>
          </cell>
          <cell r="O87">
            <v>881100</v>
          </cell>
          <cell r="P87">
            <v>264330</v>
          </cell>
          <cell r="Q87">
            <v>0</v>
          </cell>
          <cell r="R87">
            <v>264330</v>
          </cell>
          <cell r="S87">
            <v>264330</v>
          </cell>
        </row>
        <row r="88">
          <cell r="B88" t="str">
            <v>022271</v>
          </cell>
          <cell r="C88" t="str">
            <v>St. Banabas (Turtel Bay)</v>
          </cell>
          <cell r="D88" t="str">
            <v>ENG</v>
          </cell>
          <cell r="E88" t="str">
            <v>Church (Government Assisted)</v>
          </cell>
          <cell r="F88" t="str">
            <v>Santo</v>
          </cell>
          <cell r="G88" t="str">
            <v>Sanma</v>
          </cell>
          <cell r="H88" t="str">
            <v>0098426001</v>
          </cell>
          <cell r="I88" t="str">
            <v>ST BANABAS (TURTLE BAY ANGLICAN) COMMUNITY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127</v>
          </cell>
          <cell r="N88">
            <v>8900</v>
          </cell>
          <cell r="O88">
            <v>1130300</v>
          </cell>
          <cell r="P88">
            <v>339090</v>
          </cell>
          <cell r="Q88">
            <v>0</v>
          </cell>
          <cell r="R88">
            <v>339090</v>
          </cell>
          <cell r="S88">
            <v>339090</v>
          </cell>
        </row>
        <row r="89">
          <cell r="B89" t="str">
            <v>022250</v>
          </cell>
          <cell r="C89" t="str">
            <v>St. Joseph (Pesena)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0084666001</v>
          </cell>
          <cell r="I89" t="str">
            <v>PESENA ST JOSEPH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66</v>
          </cell>
          <cell r="N89">
            <v>8900</v>
          </cell>
          <cell r="O89">
            <v>587400</v>
          </cell>
          <cell r="P89">
            <v>176220</v>
          </cell>
          <cell r="Q89">
            <v>0</v>
          </cell>
          <cell r="R89">
            <v>176220</v>
          </cell>
          <cell r="S89">
            <v>176220</v>
          </cell>
        </row>
        <row r="90">
          <cell r="B90" t="str">
            <v>022257</v>
          </cell>
          <cell r="C90" t="str">
            <v>St. Joseph (Rowok)</v>
          </cell>
          <cell r="D90" t="str">
            <v>FRE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0084662001</v>
          </cell>
          <cell r="I90" t="str">
            <v>ROWOK ST JOSEPH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94</v>
          </cell>
          <cell r="N90">
            <v>8900</v>
          </cell>
          <cell r="O90">
            <v>836600</v>
          </cell>
          <cell r="P90">
            <v>250980</v>
          </cell>
          <cell r="Q90">
            <v>0</v>
          </cell>
          <cell r="R90">
            <v>250980</v>
          </cell>
          <cell r="S90">
            <v>250980</v>
          </cell>
        </row>
        <row r="91">
          <cell r="B91" t="str">
            <v>020104</v>
          </cell>
          <cell r="C91" t="str">
            <v>St. Michel</v>
          </cell>
          <cell r="D91" t="str">
            <v>FRE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0084667001</v>
          </cell>
          <cell r="I91" t="str">
            <v>LUGANVILLE ST MICHEL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356</v>
          </cell>
          <cell r="N91">
            <v>8900</v>
          </cell>
          <cell r="O91">
            <v>3168400</v>
          </cell>
          <cell r="P91">
            <v>950520</v>
          </cell>
          <cell r="Q91">
            <v>0</v>
          </cell>
          <cell r="R91">
            <v>950520</v>
          </cell>
          <cell r="S91">
            <v>950520</v>
          </cell>
        </row>
        <row r="92">
          <cell r="B92" t="str">
            <v>022248</v>
          </cell>
          <cell r="C92" t="str">
            <v>St. Pierre (Okoro)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0084660001</v>
          </cell>
          <cell r="I92" t="str">
            <v>OKORO ST PIERRE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118</v>
          </cell>
          <cell r="N92">
            <v>8900</v>
          </cell>
          <cell r="O92">
            <v>1050200</v>
          </cell>
          <cell r="P92">
            <v>315060</v>
          </cell>
          <cell r="Q92">
            <v>0</v>
          </cell>
          <cell r="R92">
            <v>315060</v>
          </cell>
          <cell r="S92">
            <v>315060</v>
          </cell>
        </row>
        <row r="93">
          <cell r="B93" t="str">
            <v>022253</v>
          </cell>
          <cell r="C93" t="str">
            <v>Ste. Anne (Port Olry)</v>
          </cell>
          <cell r="D93" t="str">
            <v>FRE</v>
          </cell>
          <cell r="E93" t="str">
            <v>Church (Government Assisted)</v>
          </cell>
          <cell r="F93" t="str">
            <v>Santo</v>
          </cell>
          <cell r="G93" t="str">
            <v>Sanma</v>
          </cell>
          <cell r="H93" t="str">
            <v>0084661001</v>
          </cell>
          <cell r="I93" t="str">
            <v>ST ANNE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302</v>
          </cell>
          <cell r="N93">
            <v>8900</v>
          </cell>
          <cell r="O93">
            <v>2687800</v>
          </cell>
          <cell r="P93">
            <v>806340</v>
          </cell>
          <cell r="Q93">
            <v>0</v>
          </cell>
          <cell r="R93">
            <v>806340</v>
          </cell>
          <cell r="S93">
            <v>806340</v>
          </cell>
        </row>
        <row r="94">
          <cell r="B94" t="str">
            <v>020105</v>
          </cell>
          <cell r="C94" t="str">
            <v>Ste. Therese Luganville</v>
          </cell>
          <cell r="D94" t="str">
            <v>FRE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0084655001</v>
          </cell>
          <cell r="I94" t="str">
            <v>ST THERESE PRIMARY SCHOOL</v>
          </cell>
          <cell r="J94" t="str">
            <v>PS</v>
          </cell>
          <cell r="K94" t="str">
            <v>No</v>
          </cell>
          <cell r="L94" t="str">
            <v xml:space="preserve">1 2 3 4 5 6 7 8 </v>
          </cell>
          <cell r="M94">
            <v>484</v>
          </cell>
          <cell r="N94">
            <v>8900</v>
          </cell>
          <cell r="O94">
            <v>4307600</v>
          </cell>
          <cell r="P94">
            <v>1292280</v>
          </cell>
          <cell r="Q94">
            <v>0</v>
          </cell>
          <cell r="R94">
            <v>1292280</v>
          </cell>
          <cell r="S94">
            <v>1292280</v>
          </cell>
        </row>
        <row r="95">
          <cell r="B95" t="str">
            <v>022262</v>
          </cell>
          <cell r="C95" t="str">
            <v>Sulemauri</v>
          </cell>
          <cell r="D95" t="str">
            <v>ENG</v>
          </cell>
          <cell r="E95" t="str">
            <v>Government of Vanuatu</v>
          </cell>
          <cell r="F95" t="str">
            <v>Santo</v>
          </cell>
          <cell r="G95" t="str">
            <v>Sanma</v>
          </cell>
          <cell r="H95" t="str">
            <v>0084634001</v>
          </cell>
          <cell r="I95" t="str">
            <v>SULEMAURI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63</v>
          </cell>
          <cell r="N95">
            <v>8900</v>
          </cell>
          <cell r="O95">
            <v>560700</v>
          </cell>
          <cell r="P95">
            <v>168210</v>
          </cell>
          <cell r="Q95">
            <v>0</v>
          </cell>
          <cell r="R95">
            <v>168210</v>
          </cell>
          <cell r="S95">
            <v>168210</v>
          </cell>
        </row>
        <row r="96">
          <cell r="B96" t="str">
            <v>022163</v>
          </cell>
          <cell r="C96" t="str">
            <v>Taharo</v>
          </cell>
          <cell r="D96" t="str">
            <v>ENG</v>
          </cell>
          <cell r="E96" t="str">
            <v>Government of Vanuatu</v>
          </cell>
          <cell r="F96" t="str">
            <v>Malo</v>
          </cell>
          <cell r="G96" t="str">
            <v>Sanma</v>
          </cell>
          <cell r="H96" t="str">
            <v>0084596001</v>
          </cell>
          <cell r="I96" t="str">
            <v>TAHARO PRIMARY SCHOOL</v>
          </cell>
          <cell r="J96" t="str">
            <v>PS</v>
          </cell>
          <cell r="K96" t="str">
            <v>No</v>
          </cell>
          <cell r="L96" t="str">
            <v xml:space="preserve">1 2 3 4 5 6 </v>
          </cell>
          <cell r="M96">
            <v>59</v>
          </cell>
          <cell r="N96">
            <v>8900</v>
          </cell>
          <cell r="O96">
            <v>525100</v>
          </cell>
          <cell r="P96">
            <v>157530</v>
          </cell>
          <cell r="Q96">
            <v>0</v>
          </cell>
          <cell r="R96">
            <v>157530</v>
          </cell>
          <cell r="S96">
            <v>157530</v>
          </cell>
        </row>
        <row r="97">
          <cell r="B97" t="str">
            <v>022265</v>
          </cell>
          <cell r="C97" t="str">
            <v>Tasmalum</v>
          </cell>
          <cell r="D97" t="str">
            <v>FRE</v>
          </cell>
          <cell r="E97" t="str">
            <v>Church (Government Assisted)</v>
          </cell>
          <cell r="F97" t="str">
            <v>Santo</v>
          </cell>
          <cell r="G97" t="str">
            <v>Sanma</v>
          </cell>
          <cell r="H97" t="str">
            <v>0084663001</v>
          </cell>
          <cell r="I97" t="str">
            <v>TASMALUM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152</v>
          </cell>
          <cell r="N97">
            <v>8900</v>
          </cell>
          <cell r="O97">
            <v>1352800</v>
          </cell>
          <cell r="P97">
            <v>405840</v>
          </cell>
          <cell r="Q97">
            <v>0</v>
          </cell>
          <cell r="R97">
            <v>405840</v>
          </cell>
          <cell r="S97">
            <v>405840</v>
          </cell>
        </row>
        <row r="98">
          <cell r="B98" t="str">
            <v>022266</v>
          </cell>
          <cell r="C98" t="str">
            <v>Tata</v>
          </cell>
          <cell r="D98" t="str">
            <v>ENG</v>
          </cell>
          <cell r="E98" t="str">
            <v>Church (Government Assisted)</v>
          </cell>
          <cell r="F98" t="str">
            <v>Santo</v>
          </cell>
          <cell r="G98" t="str">
            <v>Sanma</v>
          </cell>
          <cell r="H98" t="str">
            <v>0084635001</v>
          </cell>
          <cell r="I98" t="str">
            <v>TATA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233</v>
          </cell>
          <cell r="N98">
            <v>8900</v>
          </cell>
          <cell r="O98">
            <v>2073700</v>
          </cell>
          <cell r="P98">
            <v>622110</v>
          </cell>
          <cell r="Q98">
            <v>0</v>
          </cell>
          <cell r="R98">
            <v>622110</v>
          </cell>
          <cell r="S98">
            <v>622110</v>
          </cell>
        </row>
        <row r="99">
          <cell r="B99" t="str">
            <v>0222326</v>
          </cell>
          <cell r="C99" t="str">
            <v>Tavumae</v>
          </cell>
          <cell r="D99" t="str">
            <v>ENG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0098398001</v>
          </cell>
          <cell r="I99" t="str">
            <v>TAVUMAE PRIMARY SCHOOL</v>
          </cell>
          <cell r="J99" t="str">
            <v>PS</v>
          </cell>
          <cell r="K99" t="str">
            <v>No</v>
          </cell>
          <cell r="L99" t="str">
            <v xml:space="preserve">1 2 3 4 5 6 </v>
          </cell>
          <cell r="M99">
            <v>93</v>
          </cell>
          <cell r="N99">
            <v>8900</v>
          </cell>
          <cell r="O99">
            <v>827700</v>
          </cell>
          <cell r="P99">
            <v>248310</v>
          </cell>
          <cell r="Q99">
            <v>0</v>
          </cell>
          <cell r="R99">
            <v>248310</v>
          </cell>
          <cell r="S99">
            <v>248310</v>
          </cell>
        </row>
        <row r="100">
          <cell r="B100" t="str">
            <v>022267</v>
          </cell>
          <cell r="C100" t="str">
            <v>Tcharanavusvus</v>
          </cell>
          <cell r="D100" t="str">
            <v>FRE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0084674001</v>
          </cell>
          <cell r="I100" t="str">
            <v>TCHARANVUSVUS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69</v>
          </cell>
          <cell r="N100">
            <v>8900</v>
          </cell>
          <cell r="O100">
            <v>614100</v>
          </cell>
          <cell r="P100">
            <v>184230</v>
          </cell>
          <cell r="Q100">
            <v>0</v>
          </cell>
          <cell r="R100">
            <v>184230</v>
          </cell>
          <cell r="S100">
            <v>184230</v>
          </cell>
        </row>
        <row r="101">
          <cell r="B101" t="str">
            <v>022268</v>
          </cell>
          <cell r="C101" t="str">
            <v>Tiasia</v>
          </cell>
          <cell r="D101" t="str">
            <v>ENG</v>
          </cell>
          <cell r="E101" t="str">
            <v>Government of Vanuatu</v>
          </cell>
          <cell r="F101" t="str">
            <v>Santo</v>
          </cell>
          <cell r="G101" t="str">
            <v>Sanma</v>
          </cell>
          <cell r="H101" t="str">
            <v>0084641001</v>
          </cell>
          <cell r="I101" t="str">
            <v>TIASIA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50</v>
          </cell>
          <cell r="N101">
            <v>8900</v>
          </cell>
          <cell r="O101">
            <v>445000</v>
          </cell>
          <cell r="P101">
            <v>133500</v>
          </cell>
          <cell r="Q101">
            <v>0</v>
          </cell>
          <cell r="R101">
            <v>133500</v>
          </cell>
          <cell r="S101">
            <v>133500</v>
          </cell>
        </row>
        <row r="102">
          <cell r="B102" t="str">
            <v>022287</v>
          </cell>
          <cell r="C102" t="str">
            <v>Tovotovo Forestry Primary</v>
          </cell>
          <cell r="D102" t="str">
            <v>ENG</v>
          </cell>
          <cell r="E102" t="str">
            <v>Church (Government Assisted)</v>
          </cell>
          <cell r="F102" t="str">
            <v>Santo</v>
          </cell>
          <cell r="G102" t="str">
            <v>Sanma</v>
          </cell>
          <cell r="H102" t="str">
            <v>0098502001</v>
          </cell>
          <cell r="I102" t="str">
            <v>TOVOTOVO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230</v>
          </cell>
          <cell r="N102">
            <v>8900</v>
          </cell>
          <cell r="O102">
            <v>2047000</v>
          </cell>
          <cell r="P102">
            <v>614100</v>
          </cell>
          <cell r="Q102">
            <v>0</v>
          </cell>
          <cell r="R102">
            <v>614100</v>
          </cell>
          <cell r="S102">
            <v>614100</v>
          </cell>
        </row>
        <row r="103">
          <cell r="B103" t="str">
            <v>022272</v>
          </cell>
          <cell r="C103" t="str">
            <v>Valabei</v>
          </cell>
          <cell r="D103" t="str">
            <v>FRE</v>
          </cell>
          <cell r="E103" t="str">
            <v>Church (Government Assisted)</v>
          </cell>
          <cell r="F103" t="str">
            <v>Santo</v>
          </cell>
          <cell r="G103" t="str">
            <v>Sanma</v>
          </cell>
          <cell r="H103" t="str">
            <v>0087032001</v>
          </cell>
          <cell r="I103" t="str">
            <v>VALEPY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72</v>
          </cell>
          <cell r="N103">
            <v>8900</v>
          </cell>
          <cell r="O103">
            <v>640800</v>
          </cell>
          <cell r="P103">
            <v>192240</v>
          </cell>
          <cell r="Q103">
            <v>0</v>
          </cell>
          <cell r="R103">
            <v>192240</v>
          </cell>
          <cell r="S103">
            <v>192240</v>
          </cell>
        </row>
        <row r="104">
          <cell r="B104" t="str">
            <v>022273</v>
          </cell>
          <cell r="C104" t="str">
            <v>Venie Mataipevu</v>
          </cell>
          <cell r="D104" t="str">
            <v>ENG</v>
          </cell>
          <cell r="E104" t="str">
            <v>Church (Government Assisted)</v>
          </cell>
          <cell r="F104" t="str">
            <v>Santo</v>
          </cell>
          <cell r="G104" t="str">
            <v>Sanma</v>
          </cell>
          <cell r="H104" t="str">
            <v>0084669001</v>
          </cell>
          <cell r="I104" t="str">
            <v>VENIE MATAIPEVU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61</v>
          </cell>
          <cell r="N104">
            <v>8900</v>
          </cell>
          <cell r="O104">
            <v>542900</v>
          </cell>
          <cell r="P104">
            <v>162870</v>
          </cell>
          <cell r="Q104">
            <v>0</v>
          </cell>
          <cell r="R104">
            <v>162870</v>
          </cell>
          <cell r="S104">
            <v>162870</v>
          </cell>
        </row>
        <row r="105">
          <cell r="B105" t="str">
            <v>022274</v>
          </cell>
          <cell r="C105" t="str">
            <v>Vovlei</v>
          </cell>
          <cell r="D105" t="str">
            <v>ENG</v>
          </cell>
          <cell r="E105" t="str">
            <v>Government of Vanuatu</v>
          </cell>
          <cell r="F105" t="str">
            <v>Santo</v>
          </cell>
          <cell r="G105" t="str">
            <v>Sanma</v>
          </cell>
          <cell r="H105" t="str">
            <v>0084637001</v>
          </cell>
          <cell r="I105" t="str">
            <v>VOVLEI PRIMARY SCHOOL</v>
          </cell>
          <cell r="J105" t="str">
            <v>PS</v>
          </cell>
          <cell r="K105" t="str">
            <v>No</v>
          </cell>
          <cell r="L105" t="str">
            <v xml:space="preserve">1 2 3 4 5 6 </v>
          </cell>
          <cell r="M105">
            <v>127</v>
          </cell>
          <cell r="N105">
            <v>8900</v>
          </cell>
          <cell r="O105">
            <v>1130300</v>
          </cell>
          <cell r="P105">
            <v>339090</v>
          </cell>
          <cell r="Q105">
            <v>0</v>
          </cell>
          <cell r="R105">
            <v>339090</v>
          </cell>
          <cell r="S105">
            <v>339090</v>
          </cell>
        </row>
        <row r="106">
          <cell r="B106" t="str">
            <v>022275</v>
          </cell>
          <cell r="C106" t="str">
            <v>Vunabulu</v>
          </cell>
          <cell r="D106" t="str">
            <v>ENG</v>
          </cell>
          <cell r="E106" t="str">
            <v>Government of Vanuatu</v>
          </cell>
          <cell r="F106" t="str">
            <v>Santo</v>
          </cell>
          <cell r="G106" t="str">
            <v>Sanma</v>
          </cell>
          <cell r="H106" t="str">
            <v>0084638001</v>
          </cell>
          <cell r="I106" t="str">
            <v>VUNABULU PRIMARY SCHOOL</v>
          </cell>
          <cell r="J106" t="str">
            <v>PS</v>
          </cell>
          <cell r="K106" t="str">
            <v>No</v>
          </cell>
          <cell r="L106" t="str">
            <v xml:space="preserve">1 2 3 4 5 6 </v>
          </cell>
          <cell r="M106">
            <v>92</v>
          </cell>
          <cell r="N106">
            <v>8900</v>
          </cell>
          <cell r="O106">
            <v>818800</v>
          </cell>
          <cell r="P106">
            <v>245640</v>
          </cell>
          <cell r="Q106">
            <v>0</v>
          </cell>
          <cell r="R106">
            <v>245640</v>
          </cell>
          <cell r="S106">
            <v>245640</v>
          </cell>
        </row>
        <row r="107">
          <cell r="B107" t="str">
            <v>022276</v>
          </cell>
          <cell r="C107" t="str">
            <v>Vunakariakara</v>
          </cell>
          <cell r="D107" t="str">
            <v>FRE</v>
          </cell>
          <cell r="E107" t="str">
            <v>Church (Government Assisted)</v>
          </cell>
          <cell r="F107" t="str">
            <v>Santo</v>
          </cell>
          <cell r="G107" t="str">
            <v>Sanma</v>
          </cell>
          <cell r="H107" t="str">
            <v>0098405001</v>
          </cell>
          <cell r="I107" t="str">
            <v>VUNAKARIAKARA PRIMARY SCHOOL</v>
          </cell>
          <cell r="J107" t="str">
            <v>PS</v>
          </cell>
          <cell r="K107" t="str">
            <v>No</v>
          </cell>
          <cell r="L107" t="str">
            <v xml:space="preserve">1 2 3 4 5 6 7 8 </v>
          </cell>
          <cell r="M107">
            <v>34</v>
          </cell>
          <cell r="N107">
            <v>8900</v>
          </cell>
          <cell r="O107">
            <v>302600</v>
          </cell>
          <cell r="P107">
            <v>90780</v>
          </cell>
          <cell r="Q107">
            <v>0</v>
          </cell>
          <cell r="R107">
            <v>90780</v>
          </cell>
          <cell r="S107">
            <v>90780</v>
          </cell>
        </row>
        <row r="108">
          <cell r="B108" t="str">
            <v>032701</v>
          </cell>
          <cell r="C108" t="str">
            <v>Abanga</v>
          </cell>
          <cell r="D108" t="str">
            <v>ENG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0084860001</v>
          </cell>
          <cell r="I108" t="str">
            <v>ABANGA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125</v>
          </cell>
          <cell r="N108">
            <v>8900</v>
          </cell>
          <cell r="O108">
            <v>1112500</v>
          </cell>
          <cell r="P108">
            <v>333750</v>
          </cell>
          <cell r="Q108">
            <v>0</v>
          </cell>
          <cell r="R108">
            <v>333750</v>
          </cell>
          <cell r="S108">
            <v>333750</v>
          </cell>
        </row>
        <row r="109">
          <cell r="B109" t="str">
            <v>032802</v>
          </cell>
          <cell r="C109" t="str">
            <v>Abuanga</v>
          </cell>
          <cell r="D109" t="str">
            <v>FRE</v>
          </cell>
          <cell r="E109" t="str">
            <v>Government of Vanuatu</v>
          </cell>
          <cell r="F109" t="str">
            <v>Pentecost</v>
          </cell>
          <cell r="G109" t="str">
            <v>Penama</v>
          </cell>
          <cell r="H109" t="str">
            <v>0084865001</v>
          </cell>
          <cell r="I109" t="str">
            <v>ABUANGA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147</v>
          </cell>
          <cell r="N109">
            <v>8900</v>
          </cell>
          <cell r="O109">
            <v>1308300</v>
          </cell>
          <cell r="P109">
            <v>392490</v>
          </cell>
          <cell r="Q109">
            <v>0</v>
          </cell>
          <cell r="R109">
            <v>392490</v>
          </cell>
          <cell r="S109">
            <v>392490</v>
          </cell>
        </row>
        <row r="110">
          <cell r="B110" t="str">
            <v>032629</v>
          </cell>
          <cell r="C110" t="str">
            <v>Ala Memorial</v>
          </cell>
          <cell r="D110" t="str">
            <v>ENG</v>
          </cell>
          <cell r="E110" t="str">
            <v>Church (Government Assisted)</v>
          </cell>
          <cell r="F110" t="str">
            <v>Ambae</v>
          </cell>
          <cell r="G110" t="str">
            <v>Penama</v>
          </cell>
          <cell r="H110" t="str">
            <v>0084858001</v>
          </cell>
          <cell r="I110" t="str">
            <v>MACKENZIE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69</v>
          </cell>
          <cell r="N110">
            <v>8900</v>
          </cell>
          <cell r="O110">
            <v>614100</v>
          </cell>
          <cell r="P110">
            <v>184230</v>
          </cell>
          <cell r="Q110">
            <v>0</v>
          </cell>
          <cell r="R110">
            <v>184230</v>
          </cell>
          <cell r="S110">
            <v>184230</v>
          </cell>
        </row>
        <row r="111">
          <cell r="B111" t="str">
            <v>032803</v>
          </cell>
          <cell r="C111" t="str">
            <v>Aligu</v>
          </cell>
          <cell r="D111" t="str">
            <v>ENG</v>
          </cell>
          <cell r="E111" t="str">
            <v>Government of Vanuatu</v>
          </cell>
          <cell r="F111" t="str">
            <v>Pentecost</v>
          </cell>
          <cell r="G111" t="str">
            <v>Penama</v>
          </cell>
          <cell r="H111" t="str">
            <v>0084866001</v>
          </cell>
          <cell r="I111" t="str">
            <v>ALIGU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164</v>
          </cell>
          <cell r="N111">
            <v>8900</v>
          </cell>
          <cell r="O111">
            <v>1459600</v>
          </cell>
          <cell r="P111">
            <v>437880</v>
          </cell>
          <cell r="Q111">
            <v>0</v>
          </cell>
          <cell r="R111">
            <v>437880</v>
          </cell>
          <cell r="S111">
            <v>437880</v>
          </cell>
        </row>
        <row r="112">
          <cell r="B112" t="str">
            <v>032604</v>
          </cell>
          <cell r="C112" t="str">
            <v>Ambaebulu English Primary</v>
          </cell>
          <cell r="D112" t="str">
            <v>ENG</v>
          </cell>
          <cell r="E112" t="str">
            <v>Government of Vanuatu</v>
          </cell>
          <cell r="F112" t="str">
            <v>Ambae</v>
          </cell>
          <cell r="G112" t="str">
            <v>Penama</v>
          </cell>
          <cell r="H112" t="str">
            <v>0084844001</v>
          </cell>
          <cell r="I112" t="str">
            <v>AMBAEBULU PRIMARY SCHOOL</v>
          </cell>
          <cell r="J112" t="str">
            <v>PS</v>
          </cell>
          <cell r="K112" t="str">
            <v>Yes</v>
          </cell>
          <cell r="L112" t="str">
            <v xml:space="preserve">1 2 3 4 5 6 </v>
          </cell>
          <cell r="M112">
            <v>149</v>
          </cell>
          <cell r="N112">
            <v>8900</v>
          </cell>
          <cell r="O112">
            <v>1326100</v>
          </cell>
          <cell r="P112">
            <v>397830</v>
          </cell>
          <cell r="Q112">
            <v>0</v>
          </cell>
          <cell r="R112">
            <v>397830</v>
          </cell>
          <cell r="S112">
            <v>397830</v>
          </cell>
        </row>
        <row r="113">
          <cell r="B113" t="str">
            <v>032605</v>
          </cell>
          <cell r="C113" t="str">
            <v>Ambaebulu French Primary</v>
          </cell>
          <cell r="D113" t="str">
            <v>FRE</v>
          </cell>
          <cell r="E113" t="str">
            <v>Government of Vanuatu</v>
          </cell>
          <cell r="F113" t="str">
            <v>Ambae</v>
          </cell>
          <cell r="G113" t="str">
            <v>Penama</v>
          </cell>
          <cell r="H113" t="str">
            <v>0084844001</v>
          </cell>
          <cell r="I113" t="str">
            <v>AMBAEBULU PRIMARY SCHOOL</v>
          </cell>
          <cell r="J113" t="str">
            <v>PS</v>
          </cell>
          <cell r="K113" t="str">
            <v>Yes</v>
          </cell>
          <cell r="L113" t="str">
            <v xml:space="preserve">1 2 3 4 5 6 </v>
          </cell>
          <cell r="M113">
            <v>46</v>
          </cell>
          <cell r="N113">
            <v>8900</v>
          </cell>
          <cell r="O113">
            <v>409400</v>
          </cell>
          <cell r="P113">
            <v>122820</v>
          </cell>
          <cell r="Q113">
            <v>0</v>
          </cell>
          <cell r="R113">
            <v>122820</v>
          </cell>
          <cell r="S113">
            <v>122820</v>
          </cell>
        </row>
        <row r="114">
          <cell r="B114" t="str">
            <v>032806</v>
          </cell>
          <cell r="C114" t="str">
            <v>Atavtabanga Primary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0084867001</v>
          </cell>
          <cell r="I114" t="str">
            <v>ATAVTABANGA PRIMARY SCHOOL</v>
          </cell>
          <cell r="J114" t="str">
            <v>PS</v>
          </cell>
          <cell r="K114" t="str">
            <v>Yes</v>
          </cell>
          <cell r="L114" t="str">
            <v xml:space="preserve">1 2 3 4 5 6 </v>
          </cell>
          <cell r="M114">
            <v>221</v>
          </cell>
          <cell r="N114">
            <v>8900</v>
          </cell>
          <cell r="O114">
            <v>1966900</v>
          </cell>
          <cell r="P114">
            <v>590070</v>
          </cell>
          <cell r="Q114">
            <v>0</v>
          </cell>
          <cell r="R114">
            <v>590070</v>
          </cell>
          <cell r="S114">
            <v>590070</v>
          </cell>
        </row>
        <row r="115">
          <cell r="B115" t="str">
            <v>032607</v>
          </cell>
          <cell r="C115" t="str">
            <v>Autabulu Primary</v>
          </cell>
          <cell r="D115" t="str">
            <v>ENG</v>
          </cell>
          <cell r="E115" t="str">
            <v>Government of Vanuatu</v>
          </cell>
          <cell r="F115" t="str">
            <v>Ambae</v>
          </cell>
          <cell r="G115" t="str">
            <v>Penama</v>
          </cell>
          <cell r="H115" t="str">
            <v>0086416001</v>
          </cell>
          <cell r="I115" t="str">
            <v>AUTABULU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61</v>
          </cell>
          <cell r="N115">
            <v>8900</v>
          </cell>
          <cell r="O115">
            <v>542900</v>
          </cell>
          <cell r="P115">
            <v>162870</v>
          </cell>
          <cell r="Q115">
            <v>0</v>
          </cell>
          <cell r="R115">
            <v>162870</v>
          </cell>
          <cell r="S115">
            <v>162870</v>
          </cell>
        </row>
        <row r="116">
          <cell r="B116" t="str">
            <v>032808</v>
          </cell>
          <cell r="C116" t="str">
            <v>Baie Barrier Primary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0084914001</v>
          </cell>
          <cell r="I116" t="str">
            <v>BAIE BARRIER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80</v>
          </cell>
          <cell r="N116">
            <v>8900</v>
          </cell>
          <cell r="O116">
            <v>712000</v>
          </cell>
          <cell r="P116">
            <v>213600</v>
          </cell>
          <cell r="Q116">
            <v>0</v>
          </cell>
          <cell r="R116">
            <v>213600</v>
          </cell>
          <cell r="S116">
            <v>213600</v>
          </cell>
        </row>
        <row r="117">
          <cell r="B117" t="str">
            <v>0327321</v>
          </cell>
          <cell r="C117" t="str">
            <v>Baitora</v>
          </cell>
          <cell r="D117" t="str">
            <v>FRE</v>
          </cell>
          <cell r="E117" t="str">
            <v>Government of Vanuatu</v>
          </cell>
          <cell r="F117" t="str">
            <v>Maewo</v>
          </cell>
          <cell r="G117" t="str">
            <v>Penama</v>
          </cell>
          <cell r="H117" t="str">
            <v>0084903001</v>
          </cell>
          <cell r="I117" t="str">
            <v>BAETORA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34</v>
          </cell>
          <cell r="N117">
            <v>8900</v>
          </cell>
          <cell r="O117">
            <v>302600</v>
          </cell>
          <cell r="P117">
            <v>90780</v>
          </cell>
          <cell r="Q117">
            <v>0</v>
          </cell>
          <cell r="R117">
            <v>90780</v>
          </cell>
          <cell r="S117">
            <v>90780</v>
          </cell>
        </row>
        <row r="118">
          <cell r="B118" t="str">
            <v>032709</v>
          </cell>
          <cell r="C118" t="str">
            <v>Bakanao (Naviso)</v>
          </cell>
          <cell r="D118" t="str">
            <v>ENG</v>
          </cell>
          <cell r="E118" t="str">
            <v>Church (Government Assisted)</v>
          </cell>
          <cell r="F118" t="str">
            <v>Maewo</v>
          </cell>
          <cell r="G118" t="str">
            <v>Penama</v>
          </cell>
          <cell r="H118" t="str">
            <v>0084861001</v>
          </cell>
          <cell r="I118" t="str">
            <v>BAKANAO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110</v>
          </cell>
          <cell r="N118">
            <v>8900</v>
          </cell>
          <cell r="O118">
            <v>979000</v>
          </cell>
          <cell r="P118">
            <v>293700</v>
          </cell>
          <cell r="Q118">
            <v>0</v>
          </cell>
          <cell r="R118">
            <v>293700</v>
          </cell>
          <cell r="S118">
            <v>293700</v>
          </cell>
        </row>
        <row r="119">
          <cell r="B119" t="str">
            <v>032610</v>
          </cell>
          <cell r="C119" t="str">
            <v>Bangabulu Primary</v>
          </cell>
          <cell r="D119" t="str">
            <v>ENG</v>
          </cell>
          <cell r="E119" t="str">
            <v>Government of Vanuatu</v>
          </cell>
          <cell r="F119" t="str">
            <v>Ambae</v>
          </cell>
          <cell r="G119" t="str">
            <v>Penama</v>
          </cell>
          <cell r="H119" t="str">
            <v>0084846001</v>
          </cell>
          <cell r="I119" t="str">
            <v>BANGABULU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114</v>
          </cell>
          <cell r="N119">
            <v>8900</v>
          </cell>
          <cell r="O119">
            <v>1014600</v>
          </cell>
          <cell r="P119">
            <v>304380</v>
          </cell>
          <cell r="Q119">
            <v>0</v>
          </cell>
          <cell r="R119">
            <v>304380</v>
          </cell>
          <cell r="S119">
            <v>304380</v>
          </cell>
        </row>
        <row r="120">
          <cell r="B120" t="str">
            <v>032812</v>
          </cell>
          <cell r="C120" t="str">
            <v>Bwatnapni</v>
          </cell>
          <cell r="D120" t="str">
            <v>ENG</v>
          </cell>
          <cell r="E120" t="str">
            <v>Church (Government Assisted)</v>
          </cell>
          <cell r="F120" t="str">
            <v>Pentecost</v>
          </cell>
          <cell r="G120" t="str">
            <v>Penama</v>
          </cell>
          <cell r="H120" t="str">
            <v>0084869001</v>
          </cell>
          <cell r="I120" t="str">
            <v>BWATNAPNI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137</v>
          </cell>
          <cell r="N120">
            <v>8900</v>
          </cell>
          <cell r="O120">
            <v>1219300</v>
          </cell>
          <cell r="P120">
            <v>365790</v>
          </cell>
          <cell r="Q120">
            <v>0</v>
          </cell>
          <cell r="R120">
            <v>365790</v>
          </cell>
          <cell r="S120">
            <v>365790</v>
          </cell>
        </row>
        <row r="121">
          <cell r="B121" t="str">
            <v>032813</v>
          </cell>
          <cell r="C121" t="str">
            <v>Enkul Primary</v>
          </cell>
          <cell r="D121" t="str">
            <v>ENG</v>
          </cell>
          <cell r="E121" t="str">
            <v>Church (Government Assisted)</v>
          </cell>
          <cell r="F121" t="str">
            <v>Pentecost</v>
          </cell>
          <cell r="G121" t="str">
            <v>Penama</v>
          </cell>
          <cell r="H121" t="str">
            <v>0084871001</v>
          </cell>
          <cell r="I121" t="str">
            <v>ENKUL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69</v>
          </cell>
          <cell r="N121">
            <v>8900</v>
          </cell>
          <cell r="O121">
            <v>614100</v>
          </cell>
          <cell r="P121">
            <v>184230</v>
          </cell>
          <cell r="Q121">
            <v>0</v>
          </cell>
          <cell r="R121">
            <v>184230</v>
          </cell>
          <cell r="S121">
            <v>184230</v>
          </cell>
        </row>
        <row r="122">
          <cell r="B122" t="str">
            <v>032815</v>
          </cell>
          <cell r="C122" t="str">
            <v>Gamalmaua</v>
          </cell>
          <cell r="D122" t="str">
            <v>ENG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0084872001</v>
          </cell>
          <cell r="I122" t="str">
            <v>GAMALMAUWA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146</v>
          </cell>
          <cell r="N122">
            <v>8900</v>
          </cell>
          <cell r="O122">
            <v>1299400</v>
          </cell>
          <cell r="P122">
            <v>389820</v>
          </cell>
          <cell r="Q122">
            <v>0</v>
          </cell>
          <cell r="R122">
            <v>389820</v>
          </cell>
          <cell r="S122">
            <v>389820</v>
          </cell>
        </row>
        <row r="123">
          <cell r="B123" t="str">
            <v>032716</v>
          </cell>
          <cell r="C123" t="str">
            <v>Gambule Primary</v>
          </cell>
          <cell r="D123" t="str">
            <v>ENG</v>
          </cell>
          <cell r="E123" t="str">
            <v>Government of Vanuatu</v>
          </cell>
          <cell r="F123" t="str">
            <v>Maewo</v>
          </cell>
          <cell r="G123" t="str">
            <v>Penama</v>
          </cell>
          <cell r="H123" t="str">
            <v>0084862001</v>
          </cell>
          <cell r="I123" t="str">
            <v>GAMBULE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247</v>
          </cell>
          <cell r="N123">
            <v>8900</v>
          </cell>
          <cell r="O123">
            <v>2198300</v>
          </cell>
          <cell r="P123">
            <v>659490</v>
          </cell>
          <cell r="Q123">
            <v>0</v>
          </cell>
          <cell r="R123">
            <v>659490</v>
          </cell>
          <cell r="S123">
            <v>659490</v>
          </cell>
        </row>
        <row r="124">
          <cell r="B124" t="str">
            <v>032617</v>
          </cell>
          <cell r="C124" t="str">
            <v>Herenhala</v>
          </cell>
          <cell r="D124" t="str">
            <v>ENG</v>
          </cell>
          <cell r="E124" t="str">
            <v>Government of Vanuatu</v>
          </cell>
          <cell r="F124" t="str">
            <v>Pentecost</v>
          </cell>
          <cell r="G124" t="str">
            <v>Penama</v>
          </cell>
          <cell r="H124" t="str">
            <v>0084848001</v>
          </cell>
          <cell r="I124" t="str">
            <v>Herenhala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222</v>
          </cell>
          <cell r="N124">
            <v>8900</v>
          </cell>
          <cell r="O124">
            <v>1975800</v>
          </cell>
          <cell r="P124">
            <v>592740</v>
          </cell>
          <cell r="Q124">
            <v>0</v>
          </cell>
          <cell r="R124">
            <v>592740</v>
          </cell>
          <cell r="S124">
            <v>592740</v>
          </cell>
        </row>
        <row r="125">
          <cell r="B125" t="str">
            <v>032818</v>
          </cell>
          <cell r="C125" t="str">
            <v>Labultamata (Tamua)</v>
          </cell>
          <cell r="D125" t="str">
            <v>ENG</v>
          </cell>
          <cell r="E125" t="str">
            <v>Government of Vanuatu</v>
          </cell>
          <cell r="F125" t="str">
            <v>Pentecost</v>
          </cell>
          <cell r="G125" t="str">
            <v>Penama</v>
          </cell>
          <cell r="H125" t="str">
            <v>0084873001</v>
          </cell>
          <cell r="I125" t="str">
            <v>LABULTAMATA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100</v>
          </cell>
          <cell r="N125">
            <v>8900</v>
          </cell>
          <cell r="O125">
            <v>890000</v>
          </cell>
          <cell r="P125">
            <v>267000</v>
          </cell>
          <cell r="Q125">
            <v>0</v>
          </cell>
          <cell r="R125">
            <v>267000</v>
          </cell>
          <cell r="S125">
            <v>267000</v>
          </cell>
        </row>
        <row r="126">
          <cell r="B126" t="str">
            <v>032819</v>
          </cell>
          <cell r="C126" t="str">
            <v>Lalzadette</v>
          </cell>
          <cell r="D126" t="str">
            <v>FRE</v>
          </cell>
          <cell r="E126" t="str">
            <v>Church (Government Assisted)</v>
          </cell>
          <cell r="F126" t="str">
            <v>Pentecost</v>
          </cell>
          <cell r="G126" t="str">
            <v>Penama</v>
          </cell>
          <cell r="H126" t="str">
            <v>0084896001</v>
          </cell>
          <cell r="I126" t="str">
            <v>LALZADETH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123</v>
          </cell>
          <cell r="N126">
            <v>8900</v>
          </cell>
          <cell r="O126">
            <v>1094700</v>
          </cell>
          <cell r="P126">
            <v>328410</v>
          </cell>
          <cell r="Q126">
            <v>0</v>
          </cell>
          <cell r="R126">
            <v>328410</v>
          </cell>
          <cell r="S126">
            <v>328410</v>
          </cell>
        </row>
        <row r="127">
          <cell r="B127" t="str">
            <v>032822</v>
          </cell>
          <cell r="C127" t="str">
            <v>Latano (Loltong)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0085062001</v>
          </cell>
          <cell r="I127" t="str">
            <v>LOLTONG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149</v>
          </cell>
          <cell r="N127">
            <v>8900</v>
          </cell>
          <cell r="O127">
            <v>1326100</v>
          </cell>
          <cell r="P127">
            <v>397830</v>
          </cell>
          <cell r="Q127">
            <v>0</v>
          </cell>
          <cell r="R127">
            <v>397830</v>
          </cell>
          <cell r="S127">
            <v>397830</v>
          </cell>
        </row>
        <row r="128">
          <cell r="B128" t="str">
            <v>032820</v>
          </cell>
          <cell r="C128" t="str">
            <v>Lesasanemal</v>
          </cell>
          <cell r="D128" t="str">
            <v>ENG</v>
          </cell>
          <cell r="E128" t="str">
            <v>Government of Vanuatu</v>
          </cell>
          <cell r="F128" t="str">
            <v>Pentecost</v>
          </cell>
          <cell r="G128" t="str">
            <v>Penama</v>
          </cell>
          <cell r="H128" t="str">
            <v>0085072001</v>
          </cell>
          <cell r="I128" t="str">
            <v>LESASANEMAL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125</v>
          </cell>
          <cell r="N128">
            <v>8900</v>
          </cell>
          <cell r="O128">
            <v>1112500</v>
          </cell>
          <cell r="P128">
            <v>333750</v>
          </cell>
          <cell r="Q128">
            <v>0</v>
          </cell>
          <cell r="R128">
            <v>333750</v>
          </cell>
          <cell r="S128">
            <v>333750</v>
          </cell>
        </row>
        <row r="129">
          <cell r="B129" t="str">
            <v>032821</v>
          </cell>
          <cell r="C129" t="str">
            <v>Lini Memorial</v>
          </cell>
          <cell r="D129" t="str">
            <v>ENG</v>
          </cell>
          <cell r="E129" t="str">
            <v>Church (Government Assisted)</v>
          </cell>
          <cell r="F129" t="str">
            <v>Pentecost</v>
          </cell>
          <cell r="G129" t="str">
            <v>Penama</v>
          </cell>
          <cell r="H129" t="str">
            <v>0084874001</v>
          </cell>
          <cell r="I129" t="str">
            <v>LINI MEMORIAL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182</v>
          </cell>
          <cell r="N129">
            <v>8900</v>
          </cell>
          <cell r="O129">
            <v>1619800</v>
          </cell>
          <cell r="P129">
            <v>485940</v>
          </cell>
          <cell r="Q129">
            <v>0</v>
          </cell>
          <cell r="R129">
            <v>485940</v>
          </cell>
          <cell r="S129">
            <v>485940</v>
          </cell>
        </row>
        <row r="130">
          <cell r="B130" t="str">
            <v>032624</v>
          </cell>
          <cell r="C130" t="str">
            <v>Lolopuepue Primary</v>
          </cell>
          <cell r="D130" t="str">
            <v>FRE</v>
          </cell>
          <cell r="E130" t="str">
            <v>Church (Government Assisted)</v>
          </cell>
          <cell r="F130" t="str">
            <v>Ambae</v>
          </cell>
          <cell r="G130" t="str">
            <v>Penama</v>
          </cell>
          <cell r="H130" t="str">
            <v>0084895001</v>
          </cell>
          <cell r="I130" t="str">
            <v>LOLOPUEPUE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100</v>
          </cell>
          <cell r="N130">
            <v>8900</v>
          </cell>
          <cell r="O130">
            <v>890000</v>
          </cell>
          <cell r="P130">
            <v>267000</v>
          </cell>
          <cell r="Q130">
            <v>0</v>
          </cell>
          <cell r="R130">
            <v>267000</v>
          </cell>
          <cell r="S130">
            <v>267000</v>
          </cell>
        </row>
        <row r="131">
          <cell r="B131" t="str">
            <v>032625</v>
          </cell>
          <cell r="C131" t="str">
            <v>Lolovoli Primary</v>
          </cell>
          <cell r="D131" t="str">
            <v>ENG</v>
          </cell>
          <cell r="E131" t="str">
            <v>Government of Vanuatu</v>
          </cell>
          <cell r="F131" t="str">
            <v>Ambae</v>
          </cell>
          <cell r="G131" t="str">
            <v>Penama</v>
          </cell>
          <cell r="H131" t="str">
            <v>0084847001</v>
          </cell>
          <cell r="I131" t="str">
            <v>LOLOVOLI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89</v>
          </cell>
          <cell r="N131">
            <v>8900</v>
          </cell>
          <cell r="O131">
            <v>792100</v>
          </cell>
          <cell r="P131">
            <v>237630</v>
          </cell>
          <cell r="Q131">
            <v>0</v>
          </cell>
          <cell r="R131">
            <v>237630</v>
          </cell>
          <cell r="S131">
            <v>237630</v>
          </cell>
        </row>
        <row r="132">
          <cell r="B132" t="str">
            <v>032826</v>
          </cell>
          <cell r="C132" t="str">
            <v>Londar (Baie-Martelli)</v>
          </cell>
          <cell r="D132" t="str">
            <v>FRE</v>
          </cell>
          <cell r="E132" t="str">
            <v>Church (Government Assisted)</v>
          </cell>
          <cell r="F132" t="str">
            <v>Pentecost</v>
          </cell>
          <cell r="G132" t="str">
            <v>Penama</v>
          </cell>
          <cell r="H132" t="str">
            <v>0084912001</v>
          </cell>
          <cell r="I132" t="str">
            <v>BAIE MARTELLI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90</v>
          </cell>
          <cell r="N132">
            <v>8900</v>
          </cell>
          <cell r="O132">
            <v>801000</v>
          </cell>
          <cell r="P132">
            <v>240300</v>
          </cell>
          <cell r="Q132">
            <v>0</v>
          </cell>
          <cell r="R132">
            <v>240300</v>
          </cell>
          <cell r="S132">
            <v>240300</v>
          </cell>
        </row>
        <row r="133">
          <cell r="B133" t="str">
            <v>032627</v>
          </cell>
          <cell r="C133" t="str">
            <v>Loone Primary</v>
          </cell>
          <cell r="D133" t="str">
            <v>ENG</v>
          </cell>
          <cell r="E133" t="str">
            <v>Church (Government Assisted)</v>
          </cell>
          <cell r="F133" t="str">
            <v>Ambae</v>
          </cell>
          <cell r="G133" t="str">
            <v>Penama</v>
          </cell>
          <cell r="H133" t="str">
            <v>0084892001</v>
          </cell>
          <cell r="I133" t="str">
            <v>LONE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50</v>
          </cell>
          <cell r="N133">
            <v>8900</v>
          </cell>
          <cell r="O133">
            <v>445000</v>
          </cell>
          <cell r="P133">
            <v>133500</v>
          </cell>
          <cell r="Q133">
            <v>0</v>
          </cell>
          <cell r="R133">
            <v>133500</v>
          </cell>
          <cell r="S133">
            <v>133500</v>
          </cell>
        </row>
        <row r="134">
          <cell r="B134" t="str">
            <v>032628</v>
          </cell>
          <cell r="C134" t="str">
            <v>Loquirutaro</v>
          </cell>
          <cell r="D134" t="str">
            <v>ENG</v>
          </cell>
          <cell r="E134" t="str">
            <v>Government of Vanuatu</v>
          </cell>
          <cell r="F134" t="str">
            <v>Ambae</v>
          </cell>
          <cell r="G134" t="str">
            <v>Penama</v>
          </cell>
          <cell r="H134" t="str">
            <v>0084849001</v>
          </cell>
          <cell r="I134" t="str">
            <v>LOQUIRUTARO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74</v>
          </cell>
          <cell r="N134">
            <v>8900</v>
          </cell>
          <cell r="O134">
            <v>658600</v>
          </cell>
          <cell r="P134">
            <v>197580</v>
          </cell>
          <cell r="Q134">
            <v>0</v>
          </cell>
          <cell r="R134">
            <v>197580</v>
          </cell>
          <cell r="S134">
            <v>197580</v>
          </cell>
        </row>
        <row r="135">
          <cell r="B135" t="str">
            <v>032830</v>
          </cell>
          <cell r="C135" t="str">
            <v>Melsisi Primary</v>
          </cell>
          <cell r="D135" t="str">
            <v>FRE</v>
          </cell>
          <cell r="E135" t="str">
            <v>Church (Government Assisted)</v>
          </cell>
          <cell r="F135" t="str">
            <v>Pentecost</v>
          </cell>
          <cell r="G135" t="str">
            <v>Penama</v>
          </cell>
          <cell r="H135" t="str">
            <v>0084901001</v>
          </cell>
          <cell r="I135" t="str">
            <v>MELSISI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228</v>
          </cell>
          <cell r="N135">
            <v>8900</v>
          </cell>
          <cell r="O135">
            <v>2029200</v>
          </cell>
          <cell r="P135">
            <v>608760</v>
          </cell>
          <cell r="Q135">
            <v>0</v>
          </cell>
          <cell r="R135">
            <v>608760</v>
          </cell>
          <cell r="S135">
            <v>608760</v>
          </cell>
        </row>
        <row r="136">
          <cell r="B136" t="str">
            <v>032631</v>
          </cell>
          <cell r="C136" t="str">
            <v>Naleleo Primary</v>
          </cell>
          <cell r="D136" t="str">
            <v>ENG</v>
          </cell>
          <cell r="E136" t="str">
            <v>Government of Vanuatu</v>
          </cell>
          <cell r="F136" t="str">
            <v>Ambae</v>
          </cell>
          <cell r="G136" t="str">
            <v>Penama</v>
          </cell>
          <cell r="H136" t="str">
            <v>0084851001</v>
          </cell>
          <cell r="I136" t="str">
            <v>NALELEO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32</v>
          </cell>
          <cell r="N136">
            <v>8900</v>
          </cell>
          <cell r="O136">
            <v>284800</v>
          </cell>
          <cell r="P136">
            <v>85440</v>
          </cell>
          <cell r="Q136">
            <v>0</v>
          </cell>
          <cell r="R136">
            <v>85440</v>
          </cell>
          <cell r="S136">
            <v>85440</v>
          </cell>
        </row>
        <row r="137">
          <cell r="B137" t="str">
            <v>032832</v>
          </cell>
          <cell r="C137" t="str">
            <v>Namaram Primary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0084910001</v>
          </cell>
          <cell r="I137" t="str">
            <v>NAMARAM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87</v>
          </cell>
          <cell r="N137">
            <v>8900</v>
          </cell>
          <cell r="O137">
            <v>774300</v>
          </cell>
          <cell r="P137">
            <v>232290</v>
          </cell>
          <cell r="Q137">
            <v>0</v>
          </cell>
          <cell r="R137">
            <v>232290</v>
          </cell>
          <cell r="S137">
            <v>232290</v>
          </cell>
        </row>
        <row r="138">
          <cell r="B138" t="str">
            <v>032735</v>
          </cell>
          <cell r="C138" t="str">
            <v>Naone</v>
          </cell>
          <cell r="D138" t="str">
            <v>ENG</v>
          </cell>
          <cell r="E138" t="str">
            <v>Government of Vanuatu</v>
          </cell>
          <cell r="F138" t="str">
            <v>Maewo</v>
          </cell>
          <cell r="G138" t="str">
            <v>Penama</v>
          </cell>
          <cell r="H138" t="str">
            <v>0084891001</v>
          </cell>
          <cell r="I138" t="str">
            <v>NAONE PRIMARY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117</v>
          </cell>
          <cell r="N138">
            <v>8900</v>
          </cell>
          <cell r="O138">
            <v>1041300</v>
          </cell>
          <cell r="P138">
            <v>312390</v>
          </cell>
          <cell r="Q138">
            <v>0</v>
          </cell>
          <cell r="R138">
            <v>312390</v>
          </cell>
          <cell r="S138">
            <v>312390</v>
          </cell>
        </row>
        <row r="139">
          <cell r="B139" t="str">
            <v>032836</v>
          </cell>
          <cell r="C139" t="str">
            <v>Naruah Primary</v>
          </cell>
          <cell r="D139" t="str">
            <v>FRE</v>
          </cell>
          <cell r="E139" t="str">
            <v>Government of Vanuatu</v>
          </cell>
          <cell r="F139" t="str">
            <v>Pentecost</v>
          </cell>
          <cell r="G139" t="str">
            <v>Penama</v>
          </cell>
          <cell r="H139" t="str">
            <v>0084878001</v>
          </cell>
          <cell r="I139" t="str">
            <v>NARUAH PRIMARY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106</v>
          </cell>
          <cell r="N139">
            <v>8900</v>
          </cell>
          <cell r="O139">
            <v>943400</v>
          </cell>
          <cell r="P139">
            <v>283020</v>
          </cell>
          <cell r="Q139">
            <v>0</v>
          </cell>
          <cell r="R139">
            <v>283020</v>
          </cell>
          <cell r="S139">
            <v>283020</v>
          </cell>
        </row>
        <row r="140">
          <cell r="B140" t="str">
            <v>032737</v>
          </cell>
          <cell r="C140" t="str">
            <v>Nasawa</v>
          </cell>
          <cell r="D140" t="str">
            <v>FRE</v>
          </cell>
          <cell r="E140" t="str">
            <v>Government of Vanuatu</v>
          </cell>
          <cell r="F140" t="str">
            <v>Maewo</v>
          </cell>
          <cell r="G140" t="str">
            <v>Penama</v>
          </cell>
          <cell r="H140" t="str">
            <v>0084863001</v>
          </cell>
          <cell r="I140" t="str">
            <v>NASAWA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111</v>
          </cell>
          <cell r="N140">
            <v>8900</v>
          </cell>
          <cell r="O140">
            <v>987900</v>
          </cell>
          <cell r="P140">
            <v>296370</v>
          </cell>
          <cell r="Q140">
            <v>0</v>
          </cell>
          <cell r="R140">
            <v>296370</v>
          </cell>
          <cell r="S140">
            <v>296370</v>
          </cell>
        </row>
        <row r="141">
          <cell r="B141" t="str">
            <v>032638</v>
          </cell>
          <cell r="C141" t="str">
            <v>Nduindui Primary</v>
          </cell>
          <cell r="D141" t="str">
            <v>ENG</v>
          </cell>
          <cell r="E141" t="str">
            <v>Government of Vanuatu</v>
          </cell>
          <cell r="F141" t="str">
            <v>Ambae</v>
          </cell>
          <cell r="G141" t="str">
            <v>Penama</v>
          </cell>
          <cell r="H141" t="str">
            <v>0084890001</v>
          </cell>
          <cell r="I141" t="str">
            <v>NDUINDUI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78</v>
          </cell>
          <cell r="N141">
            <v>8900</v>
          </cell>
          <cell r="O141">
            <v>694200</v>
          </cell>
          <cell r="P141">
            <v>208260</v>
          </cell>
          <cell r="Q141">
            <v>0</v>
          </cell>
          <cell r="R141">
            <v>208260</v>
          </cell>
          <cell r="S141">
            <v>208260</v>
          </cell>
        </row>
        <row r="142">
          <cell r="B142" t="str">
            <v>032639</v>
          </cell>
          <cell r="C142" t="str">
            <v>Ngwalona Primary</v>
          </cell>
          <cell r="D142" t="str">
            <v>FRE</v>
          </cell>
          <cell r="E142" t="str">
            <v>Government of Vanuatu</v>
          </cell>
          <cell r="F142" t="str">
            <v>Ambae</v>
          </cell>
          <cell r="G142" t="str">
            <v>Penama</v>
          </cell>
          <cell r="H142" t="str">
            <v>0085079001</v>
          </cell>
          <cell r="I142" t="str">
            <v>NGWALONA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36</v>
          </cell>
          <cell r="N142">
            <v>8900</v>
          </cell>
          <cell r="O142">
            <v>320400</v>
          </cell>
          <cell r="P142">
            <v>96120</v>
          </cell>
          <cell r="Q142">
            <v>0</v>
          </cell>
          <cell r="R142">
            <v>96120</v>
          </cell>
          <cell r="S142">
            <v>96120</v>
          </cell>
        </row>
        <row r="143">
          <cell r="B143" t="str">
            <v>032840</v>
          </cell>
          <cell r="C143" t="str">
            <v>Pangi Primary</v>
          </cell>
          <cell r="D143" t="str">
            <v>ENG</v>
          </cell>
          <cell r="E143" t="str">
            <v>Government of Vanuatu</v>
          </cell>
          <cell r="F143" t="str">
            <v>Pentecost</v>
          </cell>
          <cell r="G143" t="str">
            <v>Penama</v>
          </cell>
          <cell r="H143" t="str">
            <v>0084905001</v>
          </cell>
          <cell r="I143" t="str">
            <v>PANGI PRIMARY SCHOOL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173</v>
          </cell>
          <cell r="N143">
            <v>8900</v>
          </cell>
          <cell r="O143">
            <v>1539700</v>
          </cell>
          <cell r="P143">
            <v>461910</v>
          </cell>
          <cell r="Q143">
            <v>0</v>
          </cell>
          <cell r="R143">
            <v>461910</v>
          </cell>
          <cell r="S143">
            <v>461910</v>
          </cell>
        </row>
        <row r="144">
          <cell r="B144" t="str">
            <v>032811</v>
          </cell>
          <cell r="C144" t="str">
            <v>PointCross (Benmotri)</v>
          </cell>
          <cell r="D144" t="str">
            <v>ENG</v>
          </cell>
          <cell r="E144" t="str">
            <v>Church (Government Assisted)</v>
          </cell>
          <cell r="F144" t="str">
            <v>Pentecost</v>
          </cell>
          <cell r="G144" t="str">
            <v>Penama</v>
          </cell>
          <cell r="H144" t="str">
            <v>0084868001</v>
          </cell>
          <cell r="I144" t="str">
            <v>BENMOTRI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109</v>
          </cell>
          <cell r="N144">
            <v>8900</v>
          </cell>
          <cell r="O144">
            <v>970100</v>
          </cell>
          <cell r="P144">
            <v>291030</v>
          </cell>
          <cell r="Q144">
            <v>0</v>
          </cell>
          <cell r="R144">
            <v>291030</v>
          </cell>
          <cell r="S144">
            <v>291030</v>
          </cell>
        </row>
        <row r="145">
          <cell r="B145" t="str">
            <v>032643</v>
          </cell>
          <cell r="C145" t="str">
            <v>Quatui Primary</v>
          </cell>
          <cell r="D145" t="str">
            <v>ENG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0084854001</v>
          </cell>
          <cell r="I145" t="str">
            <v>QUATUI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87</v>
          </cell>
          <cell r="N145">
            <v>8900</v>
          </cell>
          <cell r="O145">
            <v>774300</v>
          </cell>
          <cell r="P145">
            <v>232290</v>
          </cell>
          <cell r="Q145">
            <v>0</v>
          </cell>
          <cell r="R145">
            <v>232290</v>
          </cell>
          <cell r="S145">
            <v>232290</v>
          </cell>
        </row>
        <row r="146">
          <cell r="B146" t="str">
            <v>032642</v>
          </cell>
          <cell r="C146" t="str">
            <v>Quatuneala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0084853001</v>
          </cell>
          <cell r="I146" t="str">
            <v>QATUNEALA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142</v>
          </cell>
          <cell r="N146">
            <v>8900</v>
          </cell>
          <cell r="O146">
            <v>1263800</v>
          </cell>
          <cell r="P146">
            <v>379140</v>
          </cell>
          <cell r="Q146">
            <v>0</v>
          </cell>
          <cell r="R146">
            <v>379140</v>
          </cell>
          <cell r="S146">
            <v>379140</v>
          </cell>
        </row>
        <row r="147">
          <cell r="B147" t="str">
            <v>032844</v>
          </cell>
          <cell r="C147" t="str">
            <v>Rangusuksu Primary</v>
          </cell>
          <cell r="D147" t="str">
            <v>FRE</v>
          </cell>
          <cell r="E147" t="str">
            <v>Church (Government Assisted)</v>
          </cell>
          <cell r="F147" t="str">
            <v>Pentecost</v>
          </cell>
          <cell r="G147" t="str">
            <v>Penama</v>
          </cell>
          <cell r="H147" t="str">
            <v>0084911001</v>
          </cell>
          <cell r="I147" t="str">
            <v>RANGSUKSUK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124</v>
          </cell>
          <cell r="N147">
            <v>8900</v>
          </cell>
          <cell r="O147">
            <v>1103600</v>
          </cell>
          <cell r="P147">
            <v>331080</v>
          </cell>
          <cell r="Q147">
            <v>0</v>
          </cell>
          <cell r="R147">
            <v>331080</v>
          </cell>
          <cell r="S147">
            <v>331080</v>
          </cell>
        </row>
        <row r="148">
          <cell r="B148" t="str">
            <v>032845</v>
          </cell>
          <cell r="C148" t="str">
            <v>Ranmawot Primary</v>
          </cell>
          <cell r="D148" t="str">
            <v>ENG</v>
          </cell>
          <cell r="E148" t="str">
            <v>Government of Vanuatu</v>
          </cell>
          <cell r="F148" t="str">
            <v>Pentecost</v>
          </cell>
          <cell r="G148" t="str">
            <v>Penama</v>
          </cell>
          <cell r="H148" t="str">
            <v>0084877001</v>
          </cell>
          <cell r="I148" t="str">
            <v>RANMAWOT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133</v>
          </cell>
          <cell r="N148">
            <v>8900</v>
          </cell>
          <cell r="O148">
            <v>1183700</v>
          </cell>
          <cell r="P148">
            <v>355110</v>
          </cell>
          <cell r="Q148">
            <v>0</v>
          </cell>
          <cell r="R148">
            <v>355110</v>
          </cell>
          <cell r="S148">
            <v>355110</v>
          </cell>
        </row>
        <row r="149">
          <cell r="B149" t="str">
            <v>032846</v>
          </cell>
          <cell r="C149" t="str">
            <v>Ranwas Primary</v>
          </cell>
          <cell r="D149" t="str">
            <v>ENG</v>
          </cell>
          <cell r="E149" t="str">
            <v>Government of Vanuatu</v>
          </cell>
          <cell r="F149" t="str">
            <v>Pentecost</v>
          </cell>
          <cell r="G149" t="str">
            <v>Penama</v>
          </cell>
          <cell r="H149" t="str">
            <v>0098409001</v>
          </cell>
          <cell r="I149" t="str">
            <v>RANWAS PRIMARY SCHOOL.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37</v>
          </cell>
          <cell r="N149">
            <v>8900</v>
          </cell>
          <cell r="O149">
            <v>329300</v>
          </cell>
          <cell r="P149">
            <v>98790</v>
          </cell>
          <cell r="Q149">
            <v>0</v>
          </cell>
          <cell r="R149">
            <v>98790</v>
          </cell>
          <cell r="S149">
            <v>98790</v>
          </cell>
        </row>
        <row r="150">
          <cell r="B150" t="str">
            <v>032647</v>
          </cell>
          <cell r="C150" t="str">
            <v>Raynold Memorial (Nagole)</v>
          </cell>
          <cell r="D150" t="str">
            <v>ENG</v>
          </cell>
          <cell r="E150" t="str">
            <v>Government of Vanuatu</v>
          </cell>
          <cell r="F150" t="str">
            <v>Ambae</v>
          </cell>
          <cell r="G150" t="str">
            <v>Penama</v>
          </cell>
          <cell r="H150" t="str">
            <v>0084855001</v>
          </cell>
          <cell r="I150" t="str">
            <v>REYNOLD MEMORIAL PRIMARY SCHOOL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55</v>
          </cell>
          <cell r="N150">
            <v>8900</v>
          </cell>
          <cell r="O150">
            <v>489500</v>
          </cell>
          <cell r="P150">
            <v>146850</v>
          </cell>
          <cell r="Q150">
            <v>0</v>
          </cell>
          <cell r="R150">
            <v>146850</v>
          </cell>
          <cell r="S150">
            <v>146850</v>
          </cell>
        </row>
        <row r="151">
          <cell r="B151" t="str">
            <v>032649</v>
          </cell>
          <cell r="C151" t="str">
            <v>Sarabulu Primary</v>
          </cell>
          <cell r="D151" t="str">
            <v>FRE</v>
          </cell>
          <cell r="E151" t="str">
            <v>Government of Vanuatu</v>
          </cell>
          <cell r="F151" t="str">
            <v>Ambae</v>
          </cell>
          <cell r="G151" t="str">
            <v>Penama</v>
          </cell>
          <cell r="H151" t="str">
            <v>0084856001</v>
          </cell>
          <cell r="I151" t="str">
            <v>SARABULU PRIMARY SCHOOL</v>
          </cell>
          <cell r="J151" t="str">
            <v>PS</v>
          </cell>
          <cell r="K151" t="str">
            <v>No</v>
          </cell>
          <cell r="L151" t="str">
            <v xml:space="preserve">1 2 3 4 5 6 </v>
          </cell>
          <cell r="M151">
            <v>35</v>
          </cell>
          <cell r="N151">
            <v>8900</v>
          </cell>
          <cell r="O151">
            <v>311500</v>
          </cell>
          <cell r="P151">
            <v>93450</v>
          </cell>
          <cell r="Q151">
            <v>0</v>
          </cell>
          <cell r="R151">
            <v>93450</v>
          </cell>
          <cell r="S151">
            <v>93450</v>
          </cell>
        </row>
        <row r="152">
          <cell r="B152" t="str">
            <v>032650</v>
          </cell>
          <cell r="C152" t="str">
            <v>Simon Pimary</v>
          </cell>
          <cell r="D152" t="str">
            <v>ENG</v>
          </cell>
          <cell r="E152" t="str">
            <v>Government of Vanuatu</v>
          </cell>
          <cell r="F152" t="str">
            <v>Ambae</v>
          </cell>
          <cell r="G152" t="str">
            <v>Penama</v>
          </cell>
          <cell r="H152" t="str">
            <v>0084857001</v>
          </cell>
          <cell r="I152" t="str">
            <v>SIMON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56</v>
          </cell>
          <cell r="N152">
            <v>8900</v>
          </cell>
          <cell r="O152">
            <v>498400</v>
          </cell>
          <cell r="P152">
            <v>149520</v>
          </cell>
          <cell r="Q152">
            <v>0</v>
          </cell>
          <cell r="R152">
            <v>149520</v>
          </cell>
          <cell r="S152">
            <v>149520</v>
          </cell>
        </row>
        <row r="153">
          <cell r="B153" t="str">
            <v>032823</v>
          </cell>
          <cell r="C153" t="str">
            <v>Sori Mauri (Lolkasai)</v>
          </cell>
          <cell r="D153" t="str">
            <v>ENG</v>
          </cell>
          <cell r="E153" t="str">
            <v>Government of Vanuatu</v>
          </cell>
          <cell r="F153" t="str">
            <v>Pentecost</v>
          </cell>
          <cell r="G153" t="str">
            <v>Penama</v>
          </cell>
          <cell r="H153" t="str">
            <v>0084875001</v>
          </cell>
          <cell r="I153" t="str">
            <v>LOLKASAI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140</v>
          </cell>
          <cell r="N153">
            <v>8900</v>
          </cell>
          <cell r="O153">
            <v>1246000</v>
          </cell>
          <cell r="P153">
            <v>373800</v>
          </cell>
          <cell r="Q153">
            <v>0</v>
          </cell>
          <cell r="R153">
            <v>373800</v>
          </cell>
          <cell r="S153">
            <v>373800</v>
          </cell>
        </row>
        <row r="154">
          <cell r="B154" t="str">
            <v>032848</v>
          </cell>
          <cell r="C154" t="str">
            <v>St. Henri (Lonfis)</v>
          </cell>
          <cell r="D154" t="str">
            <v>FRE</v>
          </cell>
          <cell r="E154" t="str">
            <v>Church (Government Assisted)</v>
          </cell>
          <cell r="F154" t="str">
            <v>Pentecost</v>
          </cell>
          <cell r="G154" t="str">
            <v>Penama</v>
          </cell>
          <cell r="H154" t="str">
            <v>0084913001</v>
          </cell>
          <cell r="I154" t="str">
            <v>SAINT HENRY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177</v>
          </cell>
          <cell r="N154">
            <v>8900</v>
          </cell>
          <cell r="O154">
            <v>1575300</v>
          </cell>
          <cell r="P154">
            <v>472590</v>
          </cell>
          <cell r="Q154">
            <v>0</v>
          </cell>
          <cell r="R154">
            <v>472590</v>
          </cell>
          <cell r="S154">
            <v>472590</v>
          </cell>
        </row>
        <row r="155">
          <cell r="B155" t="str">
            <v>032633</v>
          </cell>
          <cell r="C155" t="str">
            <v>St. Jean Baptiste (Nangire)</v>
          </cell>
          <cell r="D155" t="str">
            <v>FRE</v>
          </cell>
          <cell r="E155" t="str">
            <v>Church (Government Assisted)</v>
          </cell>
          <cell r="F155" t="str">
            <v>Ambae</v>
          </cell>
          <cell r="G155" t="str">
            <v>Penama</v>
          </cell>
          <cell r="H155" t="str">
            <v>0084915001</v>
          </cell>
          <cell r="I155" t="str">
            <v>ST J BAPTISTE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25</v>
          </cell>
          <cell r="N155">
            <v>8900</v>
          </cell>
          <cell r="O155">
            <v>222500</v>
          </cell>
          <cell r="P155">
            <v>66750</v>
          </cell>
          <cell r="Q155">
            <v>0</v>
          </cell>
          <cell r="R155">
            <v>66750</v>
          </cell>
          <cell r="S155">
            <v>66750</v>
          </cell>
        </row>
        <row r="156">
          <cell r="B156" t="str">
            <v>032751</v>
          </cell>
          <cell r="C156" t="str">
            <v>Sulua</v>
          </cell>
          <cell r="D156" t="str">
            <v>ENG</v>
          </cell>
          <cell r="E156" t="str">
            <v>Church (Government Assisted)</v>
          </cell>
          <cell r="F156" t="str">
            <v>Maewo</v>
          </cell>
          <cell r="G156" t="str">
            <v>Penama</v>
          </cell>
          <cell r="H156" t="str">
            <v>0084864001</v>
          </cell>
          <cell r="I156" t="str">
            <v>SULUA CENTRE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91</v>
          </cell>
          <cell r="N156">
            <v>8900</v>
          </cell>
          <cell r="O156">
            <v>809900</v>
          </cell>
          <cell r="P156">
            <v>242970</v>
          </cell>
          <cell r="Q156">
            <v>0</v>
          </cell>
          <cell r="R156">
            <v>242970</v>
          </cell>
          <cell r="S156">
            <v>242970</v>
          </cell>
        </row>
        <row r="157">
          <cell r="B157" t="str">
            <v>032652</v>
          </cell>
          <cell r="C157" t="str">
            <v>Talai Roroi Leleo</v>
          </cell>
          <cell r="D157" t="str">
            <v>ENG</v>
          </cell>
          <cell r="E157" t="str">
            <v>Government of Vanuatu</v>
          </cell>
          <cell r="F157" t="str">
            <v>Ambae</v>
          </cell>
          <cell r="G157" t="str">
            <v>Penama</v>
          </cell>
          <cell r="H157" t="str">
            <v>0084906001</v>
          </cell>
          <cell r="I157" t="str">
            <v>TALAI ROROI LELEO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49</v>
          </cell>
          <cell r="N157">
            <v>8900</v>
          </cell>
          <cell r="O157">
            <v>436100</v>
          </cell>
          <cell r="P157">
            <v>130830</v>
          </cell>
          <cell r="Q157">
            <v>0</v>
          </cell>
          <cell r="R157">
            <v>130830</v>
          </cell>
          <cell r="S157">
            <v>130830</v>
          </cell>
        </row>
        <row r="158">
          <cell r="B158" t="str">
            <v>032853</v>
          </cell>
          <cell r="C158" t="str">
            <v>Tanbok</v>
          </cell>
          <cell r="D158" t="str">
            <v>ENG</v>
          </cell>
          <cell r="E158" t="str">
            <v>Church (Government Assisted)</v>
          </cell>
          <cell r="F158" t="str">
            <v>Pentecost</v>
          </cell>
          <cell r="G158" t="str">
            <v>Penama</v>
          </cell>
          <cell r="H158" t="str">
            <v>0084883001</v>
          </cell>
          <cell r="I158" t="str">
            <v>TANBOK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104</v>
          </cell>
          <cell r="N158">
            <v>8900</v>
          </cell>
          <cell r="O158">
            <v>925600</v>
          </cell>
          <cell r="P158">
            <v>277680</v>
          </cell>
          <cell r="Q158">
            <v>0</v>
          </cell>
          <cell r="R158">
            <v>277680</v>
          </cell>
          <cell r="S158">
            <v>277680</v>
          </cell>
        </row>
        <row r="159">
          <cell r="B159" t="str">
            <v>032854</v>
          </cell>
          <cell r="C159" t="str">
            <v>Torlie Primary</v>
          </cell>
          <cell r="D159" t="str">
            <v>ENG</v>
          </cell>
          <cell r="E159" t="str">
            <v>Government of Vanuatu</v>
          </cell>
          <cell r="F159" t="str">
            <v>Pentecost</v>
          </cell>
          <cell r="G159" t="str">
            <v>Penama</v>
          </cell>
          <cell r="H159" t="str">
            <v>0084884001</v>
          </cell>
          <cell r="I159" t="str">
            <v>TORLIE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208</v>
          </cell>
          <cell r="N159">
            <v>8900</v>
          </cell>
          <cell r="O159">
            <v>1851200</v>
          </cell>
          <cell r="P159">
            <v>555360</v>
          </cell>
          <cell r="Q159">
            <v>0</v>
          </cell>
          <cell r="R159">
            <v>555360</v>
          </cell>
          <cell r="S159">
            <v>555360</v>
          </cell>
        </row>
        <row r="160">
          <cell r="B160" t="str">
            <v>032855</v>
          </cell>
          <cell r="C160" t="str">
            <v>Tsimbwege Primary</v>
          </cell>
          <cell r="D160" t="str">
            <v>FRE</v>
          </cell>
          <cell r="E160" t="str">
            <v>Church (Government Assisted)</v>
          </cell>
          <cell r="F160" t="str">
            <v>Pentecost</v>
          </cell>
          <cell r="G160" t="str">
            <v>Penama</v>
          </cell>
          <cell r="H160" t="str">
            <v>0084899001</v>
          </cell>
          <cell r="I160" t="str">
            <v>ECOLE PRIMAIRE TSIMBWEGE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235</v>
          </cell>
          <cell r="N160">
            <v>8900</v>
          </cell>
          <cell r="O160">
            <v>2091500</v>
          </cell>
          <cell r="P160">
            <v>627450</v>
          </cell>
          <cell r="Q160">
            <v>0</v>
          </cell>
          <cell r="R160">
            <v>627450</v>
          </cell>
          <cell r="S160">
            <v>627450</v>
          </cell>
        </row>
        <row r="161">
          <cell r="B161" t="str">
            <v>032856</v>
          </cell>
          <cell r="C161" t="str">
            <v>Ubiku Primary</v>
          </cell>
          <cell r="D161" t="str">
            <v>FRE</v>
          </cell>
          <cell r="E161" t="str">
            <v>Church (Government Assisted)</v>
          </cell>
          <cell r="F161" t="str">
            <v>Pentecost</v>
          </cell>
          <cell r="G161" t="str">
            <v>Penama</v>
          </cell>
          <cell r="H161" t="str">
            <v>0084897001</v>
          </cell>
          <cell r="I161" t="str">
            <v>UBIKU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242</v>
          </cell>
          <cell r="N161">
            <v>8900</v>
          </cell>
          <cell r="O161">
            <v>2153800</v>
          </cell>
          <cell r="P161">
            <v>646140</v>
          </cell>
          <cell r="Q161">
            <v>0</v>
          </cell>
          <cell r="R161">
            <v>646140</v>
          </cell>
          <cell r="S161">
            <v>646140</v>
          </cell>
        </row>
        <row r="162">
          <cell r="B162" t="str">
            <v>032867</v>
          </cell>
          <cell r="C162" t="str">
            <v>Vanmamla Primary</v>
          </cell>
          <cell r="D162" t="str">
            <v>ENG</v>
          </cell>
          <cell r="E162" t="str">
            <v>Government of Vanuatu</v>
          </cell>
          <cell r="F162" t="str">
            <v>Pentecost</v>
          </cell>
          <cell r="G162" t="str">
            <v>Penama</v>
          </cell>
          <cell r="H162" t="str">
            <v>0084909001</v>
          </cell>
          <cell r="I162" t="str">
            <v>VANMAMLA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77</v>
          </cell>
          <cell r="N162">
            <v>8900</v>
          </cell>
          <cell r="O162">
            <v>685300</v>
          </cell>
          <cell r="P162">
            <v>205590</v>
          </cell>
          <cell r="Q162">
            <v>0</v>
          </cell>
          <cell r="R162">
            <v>205590</v>
          </cell>
          <cell r="S162">
            <v>205590</v>
          </cell>
        </row>
        <row r="163">
          <cell r="B163" t="str">
            <v>032858</v>
          </cell>
          <cell r="C163" t="str">
            <v>Vanue Marama</v>
          </cell>
          <cell r="D163" t="str">
            <v>ENG</v>
          </cell>
          <cell r="E163" t="str">
            <v>Government of Vanuatu</v>
          </cell>
          <cell r="F163" t="str">
            <v>Ambae</v>
          </cell>
          <cell r="G163" t="str">
            <v>Penama</v>
          </cell>
          <cell r="H163" t="str">
            <v>0084904001</v>
          </cell>
          <cell r="I163" t="str">
            <v>VENUE MARAMA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51</v>
          </cell>
          <cell r="N163">
            <v>8900</v>
          </cell>
          <cell r="O163">
            <v>453900</v>
          </cell>
          <cell r="P163">
            <v>136170</v>
          </cell>
          <cell r="Q163">
            <v>0</v>
          </cell>
          <cell r="R163">
            <v>136170</v>
          </cell>
          <cell r="S163">
            <v>136170</v>
          </cell>
        </row>
        <row r="164">
          <cell r="B164" t="str">
            <v>032659</v>
          </cell>
          <cell r="C164" t="str">
            <v>Vatuhangele Primary</v>
          </cell>
          <cell r="D164" t="str">
            <v>ENG</v>
          </cell>
          <cell r="E164" t="str">
            <v>Church (Government Assisted)</v>
          </cell>
          <cell r="F164" t="str">
            <v>Ambae</v>
          </cell>
          <cell r="G164" t="str">
            <v>Penama</v>
          </cell>
          <cell r="H164" t="str">
            <v>0084893001</v>
          </cell>
          <cell r="I164" t="str">
            <v>VATUHANGELE PRIMARY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70</v>
          </cell>
          <cell r="N164">
            <v>8900</v>
          </cell>
          <cell r="O164">
            <v>623000</v>
          </cell>
          <cell r="P164">
            <v>186900</v>
          </cell>
          <cell r="Q164">
            <v>0</v>
          </cell>
          <cell r="R164">
            <v>186900</v>
          </cell>
          <cell r="S164">
            <v>186900</v>
          </cell>
        </row>
        <row r="165">
          <cell r="B165" t="str">
            <v>032860</v>
          </cell>
          <cell r="C165" t="str">
            <v>Vilakalaka</v>
          </cell>
          <cell r="D165" t="str">
            <v>FRE</v>
          </cell>
          <cell r="E165" t="str">
            <v>Government of Vanuatu</v>
          </cell>
          <cell r="F165" t="str">
            <v>Ambae</v>
          </cell>
          <cell r="G165" t="str">
            <v>Penama</v>
          </cell>
          <cell r="H165" t="str">
            <v>0084894001</v>
          </cell>
          <cell r="I165" t="str">
            <v>VILAKALAKA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50</v>
          </cell>
          <cell r="N165">
            <v>8900</v>
          </cell>
          <cell r="O165">
            <v>445000</v>
          </cell>
          <cell r="P165">
            <v>133500</v>
          </cell>
          <cell r="Q165">
            <v>0</v>
          </cell>
          <cell r="R165">
            <v>133500</v>
          </cell>
          <cell r="S165">
            <v>133500</v>
          </cell>
        </row>
        <row r="166">
          <cell r="B166" t="str">
            <v>032861</v>
          </cell>
          <cell r="C166" t="str">
            <v>Volovuhu Primary</v>
          </cell>
          <cell r="D166" t="str">
            <v>ENG</v>
          </cell>
          <cell r="E166" t="str">
            <v>Government of Vanuatu</v>
          </cell>
          <cell r="F166" t="str">
            <v>Ambae</v>
          </cell>
          <cell r="G166" t="str">
            <v>Penama</v>
          </cell>
          <cell r="H166" t="str">
            <v>0084887001</v>
          </cell>
          <cell r="I166" t="str">
            <v>VOLOVUHU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57</v>
          </cell>
          <cell r="N166">
            <v>8900</v>
          </cell>
          <cell r="O166">
            <v>507300</v>
          </cell>
          <cell r="P166">
            <v>152190</v>
          </cell>
          <cell r="Q166">
            <v>0</v>
          </cell>
          <cell r="R166">
            <v>152190</v>
          </cell>
          <cell r="S166">
            <v>152190</v>
          </cell>
        </row>
        <row r="167">
          <cell r="B167" t="str">
            <v>032862</v>
          </cell>
          <cell r="C167" t="str">
            <v>Vuingalato Primary</v>
          </cell>
          <cell r="D167" t="str">
            <v>ENG</v>
          </cell>
          <cell r="E167" t="str">
            <v>Church (Government Assisted)</v>
          </cell>
          <cell r="F167" t="str">
            <v>Ambae</v>
          </cell>
          <cell r="G167" t="str">
            <v>Penama</v>
          </cell>
          <cell r="H167" t="str">
            <v>0084888001</v>
          </cell>
          <cell r="I167" t="str">
            <v>VUINGALATO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25</v>
          </cell>
          <cell r="N167">
            <v>8900</v>
          </cell>
          <cell r="O167">
            <v>222500</v>
          </cell>
          <cell r="P167">
            <v>66750</v>
          </cell>
          <cell r="Q167">
            <v>0</v>
          </cell>
          <cell r="R167">
            <v>66750</v>
          </cell>
          <cell r="S167">
            <v>66750</v>
          </cell>
        </row>
        <row r="168">
          <cell r="B168" t="str">
            <v>032863</v>
          </cell>
          <cell r="C168" t="str">
            <v>Waisine Primary</v>
          </cell>
          <cell r="D168" t="str">
            <v>ENG</v>
          </cell>
          <cell r="E168" t="str">
            <v>Government of Vanuatu</v>
          </cell>
          <cell r="F168" t="str">
            <v>Ambae</v>
          </cell>
          <cell r="G168" t="str">
            <v>Penama</v>
          </cell>
          <cell r="H168" t="str">
            <v>0084907001</v>
          </cell>
          <cell r="I168" t="str">
            <v>WAISINE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64</v>
          </cell>
          <cell r="N168">
            <v>8900</v>
          </cell>
          <cell r="O168">
            <v>569600</v>
          </cell>
          <cell r="P168">
            <v>170880</v>
          </cell>
          <cell r="Q168">
            <v>0</v>
          </cell>
          <cell r="R168">
            <v>170880</v>
          </cell>
          <cell r="S168">
            <v>170880</v>
          </cell>
        </row>
        <row r="169">
          <cell r="B169" t="str">
            <v>032864</v>
          </cell>
          <cell r="C169" t="str">
            <v>Walaha Primary</v>
          </cell>
          <cell r="D169" t="str">
            <v>ENG</v>
          </cell>
          <cell r="E169" t="str">
            <v>Government of Vanuatu</v>
          </cell>
          <cell r="F169" t="str">
            <v>Ambae</v>
          </cell>
          <cell r="G169" t="str">
            <v>Penama</v>
          </cell>
          <cell r="H169" t="str">
            <v>0084889001</v>
          </cell>
          <cell r="I169" t="str">
            <v>WALAHA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98</v>
          </cell>
          <cell r="N169">
            <v>8900</v>
          </cell>
          <cell r="O169">
            <v>872200</v>
          </cell>
          <cell r="P169">
            <v>261660</v>
          </cell>
          <cell r="Q169">
            <v>0</v>
          </cell>
          <cell r="R169">
            <v>261660</v>
          </cell>
          <cell r="S169">
            <v>261660</v>
          </cell>
        </row>
        <row r="170">
          <cell r="B170" t="str">
            <v>042902</v>
          </cell>
          <cell r="C170" t="str">
            <v>Amelvet Primary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0085044001</v>
          </cell>
          <cell r="I170" t="str">
            <v>AMELVETH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188</v>
          </cell>
          <cell r="N170">
            <v>8900</v>
          </cell>
          <cell r="O170">
            <v>1673200</v>
          </cell>
          <cell r="P170">
            <v>501960</v>
          </cell>
          <cell r="Q170">
            <v>0</v>
          </cell>
          <cell r="R170">
            <v>501960</v>
          </cell>
          <cell r="S170">
            <v>501960</v>
          </cell>
        </row>
        <row r="171">
          <cell r="B171" t="str">
            <v>043101</v>
          </cell>
          <cell r="C171" t="str">
            <v>Atchin/St. Louis</v>
          </cell>
          <cell r="D171" t="str">
            <v>FRE</v>
          </cell>
          <cell r="E171" t="str">
            <v>Church (Government Assisted)</v>
          </cell>
          <cell r="F171" t="str">
            <v>Malekula</v>
          </cell>
          <cell r="G171" t="str">
            <v>Malampa</v>
          </cell>
          <cell r="H171" t="str">
            <v>0085060001</v>
          </cell>
          <cell r="I171" t="str">
            <v>ECOLE ST LOUIS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83</v>
          </cell>
          <cell r="N171">
            <v>8900</v>
          </cell>
          <cell r="O171">
            <v>738700</v>
          </cell>
          <cell r="P171">
            <v>221610</v>
          </cell>
          <cell r="Q171">
            <v>0</v>
          </cell>
          <cell r="R171">
            <v>221610</v>
          </cell>
          <cell r="S171">
            <v>221610</v>
          </cell>
        </row>
        <row r="172">
          <cell r="B172" t="str">
            <v>042904</v>
          </cell>
          <cell r="C172" t="str">
            <v>Aulua</v>
          </cell>
          <cell r="D172" t="str">
            <v>ENG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0084957001</v>
          </cell>
          <cell r="I172" t="str">
            <v>AULUA PRIMARY SCHOOL</v>
          </cell>
          <cell r="J172" t="str">
            <v>PS</v>
          </cell>
          <cell r="K172" t="str">
            <v>No</v>
          </cell>
          <cell r="L172" t="str">
            <v xml:space="preserve">1 2 3 4 5 6 7 8 </v>
          </cell>
          <cell r="M172">
            <v>222</v>
          </cell>
          <cell r="N172">
            <v>8900</v>
          </cell>
          <cell r="O172">
            <v>1975800</v>
          </cell>
          <cell r="P172">
            <v>592740</v>
          </cell>
          <cell r="Q172">
            <v>0</v>
          </cell>
          <cell r="R172">
            <v>592740</v>
          </cell>
          <cell r="S172">
            <v>592740</v>
          </cell>
        </row>
        <row r="173">
          <cell r="B173" t="str">
            <v>044306</v>
          </cell>
          <cell r="C173" t="str">
            <v>Baiap SDA Primary</v>
          </cell>
          <cell r="D173" t="str">
            <v>ENG</v>
          </cell>
          <cell r="E173" t="str">
            <v>Church (Government Assisted)</v>
          </cell>
          <cell r="F173" t="str">
            <v>Ambrym</v>
          </cell>
          <cell r="G173" t="str">
            <v>Malampa</v>
          </cell>
          <cell r="H173" t="str">
            <v>0098411001</v>
          </cell>
          <cell r="I173" t="str">
            <v>BAIAP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36</v>
          </cell>
          <cell r="N173">
            <v>8900</v>
          </cell>
          <cell r="O173">
            <v>320400</v>
          </cell>
          <cell r="P173">
            <v>96120</v>
          </cell>
          <cell r="Q173">
            <v>0</v>
          </cell>
          <cell r="R173">
            <v>96120</v>
          </cell>
          <cell r="S173">
            <v>96120</v>
          </cell>
        </row>
        <row r="174">
          <cell r="B174" t="str">
            <v>042907</v>
          </cell>
          <cell r="C174" t="str">
            <v>Baie Caroline</v>
          </cell>
          <cell r="D174" t="str">
            <v>FRE</v>
          </cell>
          <cell r="E174" t="str">
            <v>Government of Vanuatu</v>
          </cell>
          <cell r="F174" t="str">
            <v>Malekula</v>
          </cell>
          <cell r="G174" t="str">
            <v>Malampa</v>
          </cell>
          <cell r="H174" t="str">
            <v>0085077001</v>
          </cell>
          <cell r="I174" t="str">
            <v>BAIE CAROLINE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80</v>
          </cell>
          <cell r="N174">
            <v>8900</v>
          </cell>
          <cell r="O174">
            <v>712000</v>
          </cell>
          <cell r="P174">
            <v>213600</v>
          </cell>
          <cell r="Q174">
            <v>0</v>
          </cell>
          <cell r="R174">
            <v>213600</v>
          </cell>
          <cell r="S174">
            <v>213600</v>
          </cell>
        </row>
        <row r="175">
          <cell r="B175" t="str">
            <v>042908</v>
          </cell>
          <cell r="C175" t="str">
            <v>Benbon</v>
          </cell>
          <cell r="D175" t="str">
            <v>ENG</v>
          </cell>
          <cell r="E175" t="str">
            <v>Government of Vanuatu</v>
          </cell>
          <cell r="F175" t="str">
            <v>Malekula</v>
          </cell>
          <cell r="G175" t="str">
            <v>Malampa</v>
          </cell>
          <cell r="H175" t="str">
            <v>0085087001</v>
          </cell>
          <cell r="I175" t="str">
            <v>BENBON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114</v>
          </cell>
          <cell r="N175">
            <v>8900</v>
          </cell>
          <cell r="O175">
            <v>1014600</v>
          </cell>
          <cell r="P175">
            <v>304380</v>
          </cell>
          <cell r="Q175">
            <v>0</v>
          </cell>
          <cell r="R175">
            <v>304380</v>
          </cell>
          <cell r="S175">
            <v>304380</v>
          </cell>
        </row>
        <row r="176">
          <cell r="B176" t="str">
            <v>042909</v>
          </cell>
          <cell r="C176" t="str">
            <v>Benenaveth</v>
          </cell>
          <cell r="D176" t="str">
            <v>FRE</v>
          </cell>
          <cell r="E176" t="str">
            <v>Church (Government Assisted)</v>
          </cell>
          <cell r="F176" t="str">
            <v>Malekula</v>
          </cell>
          <cell r="G176" t="str">
            <v>Malampa</v>
          </cell>
          <cell r="H176" t="str">
            <v>0085052001</v>
          </cell>
          <cell r="I176" t="str">
            <v>BENENAVETH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26</v>
          </cell>
          <cell r="N176">
            <v>8900</v>
          </cell>
          <cell r="O176">
            <v>231400</v>
          </cell>
          <cell r="P176">
            <v>69420</v>
          </cell>
          <cell r="Q176">
            <v>0</v>
          </cell>
          <cell r="R176">
            <v>69420</v>
          </cell>
          <cell r="S176">
            <v>69420</v>
          </cell>
        </row>
        <row r="177">
          <cell r="B177" t="str">
            <v>042912</v>
          </cell>
          <cell r="C177" t="str">
            <v>Brenwei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0084963001</v>
          </cell>
          <cell r="I177" t="str">
            <v>BRENWEI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189</v>
          </cell>
          <cell r="N177">
            <v>8900</v>
          </cell>
          <cell r="O177">
            <v>1682100</v>
          </cell>
          <cell r="P177">
            <v>504630</v>
          </cell>
          <cell r="Q177">
            <v>0</v>
          </cell>
          <cell r="R177">
            <v>504630</v>
          </cell>
          <cell r="S177">
            <v>504630</v>
          </cell>
        </row>
        <row r="178">
          <cell r="B178" t="str">
            <v>044313</v>
          </cell>
          <cell r="C178" t="str">
            <v>Bulemap</v>
          </cell>
          <cell r="D178" t="str">
            <v>ENG</v>
          </cell>
          <cell r="E178" t="str">
            <v>Government of Vanuatu</v>
          </cell>
          <cell r="F178" t="str">
            <v>Ambrym</v>
          </cell>
          <cell r="G178" t="str">
            <v>Malampa</v>
          </cell>
          <cell r="H178" t="str">
            <v>0085133001</v>
          </cell>
          <cell r="I178" t="str">
            <v>BULEMAP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62</v>
          </cell>
          <cell r="N178">
            <v>8900</v>
          </cell>
          <cell r="O178">
            <v>551800</v>
          </cell>
          <cell r="P178">
            <v>165540</v>
          </cell>
          <cell r="Q178">
            <v>0</v>
          </cell>
          <cell r="R178">
            <v>165540</v>
          </cell>
          <cell r="S178">
            <v>165540</v>
          </cell>
        </row>
        <row r="179">
          <cell r="B179" t="str">
            <v>043115</v>
          </cell>
          <cell r="C179" t="str">
            <v>Chenard</v>
          </cell>
          <cell r="D179" t="str">
            <v>FRE</v>
          </cell>
          <cell r="E179" t="str">
            <v>Church (Government Assisted)</v>
          </cell>
          <cell r="F179" t="str">
            <v>Atchin</v>
          </cell>
          <cell r="G179" t="str">
            <v>Malampa</v>
          </cell>
          <cell r="H179" t="str">
            <v>0085063001</v>
          </cell>
          <cell r="I179" t="str">
            <v>CHENARD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37</v>
          </cell>
          <cell r="N179">
            <v>8900</v>
          </cell>
          <cell r="O179">
            <v>329300</v>
          </cell>
          <cell r="P179">
            <v>98790</v>
          </cell>
          <cell r="Q179">
            <v>0</v>
          </cell>
          <cell r="R179">
            <v>98790</v>
          </cell>
          <cell r="S179">
            <v>98790</v>
          </cell>
        </row>
        <row r="180">
          <cell r="B180" t="str">
            <v>044316</v>
          </cell>
          <cell r="C180" t="str">
            <v>Craig Cove</v>
          </cell>
          <cell r="D180" t="str">
            <v>FRE</v>
          </cell>
          <cell r="E180" t="str">
            <v>Church (Government Assisted)</v>
          </cell>
          <cell r="F180" t="str">
            <v>Ambrym</v>
          </cell>
          <cell r="G180" t="str">
            <v>Malampa</v>
          </cell>
          <cell r="H180" t="str">
            <v>0085070001</v>
          </cell>
          <cell r="I180" t="str">
            <v>GRAIG COVE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35</v>
          </cell>
          <cell r="N180">
            <v>8900</v>
          </cell>
          <cell r="O180">
            <v>311500</v>
          </cell>
          <cell r="P180">
            <v>93450</v>
          </cell>
          <cell r="Q180">
            <v>0</v>
          </cell>
          <cell r="R180">
            <v>93450</v>
          </cell>
          <cell r="S180">
            <v>93450</v>
          </cell>
        </row>
        <row r="181">
          <cell r="B181" t="str">
            <v>042918</v>
          </cell>
          <cell r="C181" t="str">
            <v>Daodobo English</v>
          </cell>
          <cell r="D181" t="str">
            <v>ENG</v>
          </cell>
          <cell r="E181" t="str">
            <v>Government of Vanuatu</v>
          </cell>
          <cell r="F181" t="str">
            <v>Malekula</v>
          </cell>
          <cell r="G181" t="str">
            <v>Malampa</v>
          </cell>
          <cell r="H181" t="str">
            <v>0091493001</v>
          </cell>
          <cell r="I181" t="str">
            <v>DUADOBO ENGLISH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41</v>
          </cell>
          <cell r="N181">
            <v>8900</v>
          </cell>
          <cell r="O181">
            <v>364900</v>
          </cell>
          <cell r="P181">
            <v>109470</v>
          </cell>
          <cell r="Q181">
            <v>0</v>
          </cell>
          <cell r="R181">
            <v>109470</v>
          </cell>
          <cell r="S181">
            <v>109470</v>
          </cell>
        </row>
        <row r="182">
          <cell r="B182" t="str">
            <v>042917</v>
          </cell>
          <cell r="C182" t="str">
            <v>Daodobo French</v>
          </cell>
          <cell r="D182" t="str">
            <v>FRE</v>
          </cell>
          <cell r="E182" t="str">
            <v>Government of Vanuatu</v>
          </cell>
          <cell r="F182" t="str">
            <v>Malekula</v>
          </cell>
          <cell r="G182" t="str">
            <v>Malampa</v>
          </cell>
          <cell r="H182" t="str">
            <v>0085144001</v>
          </cell>
          <cell r="I182" t="str">
            <v>DAUDOBO FRENCH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19</v>
          </cell>
          <cell r="N182">
            <v>8900</v>
          </cell>
          <cell r="O182">
            <v>169100</v>
          </cell>
          <cell r="P182">
            <v>50730</v>
          </cell>
          <cell r="Q182">
            <v>0</v>
          </cell>
          <cell r="R182">
            <v>50730</v>
          </cell>
          <cell r="S182">
            <v>50730</v>
          </cell>
        </row>
        <row r="183">
          <cell r="B183" t="str">
            <v>042919</v>
          </cell>
          <cell r="C183" t="str">
            <v>Dixon</v>
          </cell>
          <cell r="D183" t="str">
            <v>FRE</v>
          </cell>
          <cell r="E183" t="str">
            <v>Church (Government Assisted)</v>
          </cell>
          <cell r="F183" t="str">
            <v>Malekula</v>
          </cell>
          <cell r="G183" t="str">
            <v>Malampa</v>
          </cell>
          <cell r="H183" t="str">
            <v>0085067001</v>
          </cell>
          <cell r="I183" t="str">
            <v>DIXON PRIMARY SCHOOL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50</v>
          </cell>
          <cell r="N183">
            <v>8900</v>
          </cell>
          <cell r="O183">
            <v>445000</v>
          </cell>
          <cell r="P183">
            <v>133500</v>
          </cell>
          <cell r="Q183">
            <v>0</v>
          </cell>
          <cell r="R183">
            <v>133500</v>
          </cell>
          <cell r="S183">
            <v>133500</v>
          </cell>
        </row>
        <row r="184">
          <cell r="B184" t="str">
            <v>044320</v>
          </cell>
          <cell r="C184" t="str">
            <v>Fanla</v>
          </cell>
          <cell r="D184" t="str">
            <v>FRE</v>
          </cell>
          <cell r="E184" t="str">
            <v>Government of Vanuatu</v>
          </cell>
          <cell r="F184" t="str">
            <v>Ambrym</v>
          </cell>
          <cell r="G184" t="str">
            <v>Malampa</v>
          </cell>
          <cell r="H184" t="str">
            <v>0085130001</v>
          </cell>
          <cell r="I184" t="str">
            <v>FANLA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29</v>
          </cell>
          <cell r="N184">
            <v>8900</v>
          </cell>
          <cell r="O184">
            <v>258100</v>
          </cell>
          <cell r="P184">
            <v>77430</v>
          </cell>
          <cell r="Q184">
            <v>0</v>
          </cell>
          <cell r="R184">
            <v>77430</v>
          </cell>
          <cell r="S184">
            <v>77430</v>
          </cell>
        </row>
        <row r="185">
          <cell r="B185" t="str">
            <v>042921</v>
          </cell>
          <cell r="C185" t="str">
            <v>Faralao</v>
          </cell>
          <cell r="D185" t="str">
            <v>FRE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0085048001</v>
          </cell>
          <cell r="I185" t="str">
            <v>FARALAO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64</v>
          </cell>
          <cell r="N185">
            <v>8900</v>
          </cell>
          <cell r="O185">
            <v>569600</v>
          </cell>
          <cell r="P185">
            <v>170880</v>
          </cell>
          <cell r="Q185">
            <v>0</v>
          </cell>
          <cell r="R185">
            <v>170880</v>
          </cell>
          <cell r="S185">
            <v>170880</v>
          </cell>
        </row>
        <row r="186">
          <cell r="B186" t="str">
            <v>042922</v>
          </cell>
          <cell r="C186" t="str">
            <v>Farun (Kalwai)</v>
          </cell>
          <cell r="D186" t="str">
            <v>ENG</v>
          </cell>
          <cell r="E186" t="str">
            <v>Government of Vanuatu</v>
          </cell>
          <cell r="F186" t="str">
            <v>Malekula</v>
          </cell>
          <cell r="G186" t="str">
            <v>Malampa</v>
          </cell>
          <cell r="H186" t="str">
            <v>0085046001</v>
          </cell>
          <cell r="I186" t="str">
            <v>FARUN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95</v>
          </cell>
          <cell r="N186">
            <v>8900</v>
          </cell>
          <cell r="O186">
            <v>845500</v>
          </cell>
          <cell r="P186">
            <v>253650</v>
          </cell>
          <cell r="Q186">
            <v>0</v>
          </cell>
          <cell r="R186">
            <v>253650</v>
          </cell>
          <cell r="S186">
            <v>253650</v>
          </cell>
        </row>
        <row r="187">
          <cell r="B187" t="str">
            <v>044323</v>
          </cell>
          <cell r="C187" t="str">
            <v>Fonteng</v>
          </cell>
          <cell r="D187" t="str">
            <v>ENG</v>
          </cell>
          <cell r="E187" t="str">
            <v>Church (Government Assisted)</v>
          </cell>
          <cell r="F187" t="str">
            <v>Ambrym</v>
          </cell>
          <cell r="G187" t="str">
            <v>Malampa</v>
          </cell>
          <cell r="H187" t="str">
            <v>0098413001</v>
          </cell>
          <cell r="I187" t="str">
            <v>FONTENG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30</v>
          </cell>
          <cell r="N187">
            <v>8900</v>
          </cell>
          <cell r="O187">
            <v>267000</v>
          </cell>
          <cell r="P187">
            <v>80100</v>
          </cell>
          <cell r="Q187">
            <v>0</v>
          </cell>
          <cell r="R187">
            <v>80100</v>
          </cell>
          <cell r="S187">
            <v>80100</v>
          </cell>
        </row>
        <row r="188">
          <cell r="B188" t="str">
            <v>042924</v>
          </cell>
          <cell r="C188" t="str">
            <v>Galilee</v>
          </cell>
          <cell r="D188" t="str">
            <v>ENG</v>
          </cell>
          <cell r="E188" t="str">
            <v>Church (Government Assisted)</v>
          </cell>
          <cell r="F188" t="str">
            <v>Malekula</v>
          </cell>
          <cell r="G188" t="str">
            <v>Malampa</v>
          </cell>
          <cell r="H188" t="str">
            <v>0098396001</v>
          </cell>
          <cell r="I188" t="str">
            <v>GALILEE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33</v>
          </cell>
          <cell r="N188">
            <v>8900</v>
          </cell>
          <cell r="O188">
            <v>293700</v>
          </cell>
          <cell r="P188">
            <v>88110</v>
          </cell>
          <cell r="Q188">
            <v>0</v>
          </cell>
          <cell r="R188">
            <v>88110</v>
          </cell>
          <cell r="S188">
            <v>88110</v>
          </cell>
        </row>
        <row r="189">
          <cell r="B189" t="str">
            <v>042926</v>
          </cell>
          <cell r="C189" t="str">
            <v>Kamai</v>
          </cell>
          <cell r="D189" t="str">
            <v>FRE</v>
          </cell>
          <cell r="E189" t="str">
            <v>Government of Vanuatu</v>
          </cell>
          <cell r="F189" t="str">
            <v>Malekula</v>
          </cell>
          <cell r="G189" t="str">
            <v>Malampa</v>
          </cell>
          <cell r="H189" t="str">
            <v>0085135001</v>
          </cell>
          <cell r="I189" t="str">
            <v>KAMAI PRIMARY SCHOOL</v>
          </cell>
          <cell r="J189" t="str">
            <v>PS</v>
          </cell>
          <cell r="K189" t="str">
            <v>No</v>
          </cell>
          <cell r="L189" t="str">
            <v xml:space="preserve">1 2 3 4 5 6 </v>
          </cell>
          <cell r="M189">
            <v>151</v>
          </cell>
          <cell r="N189">
            <v>8900</v>
          </cell>
          <cell r="O189">
            <v>1343900</v>
          </cell>
          <cell r="P189">
            <v>403170</v>
          </cell>
          <cell r="Q189">
            <v>0</v>
          </cell>
          <cell r="R189">
            <v>403170</v>
          </cell>
          <cell r="S189">
            <v>403170</v>
          </cell>
        </row>
        <row r="190">
          <cell r="B190" t="str">
            <v>042928</v>
          </cell>
          <cell r="C190" t="str">
            <v>Laindua</v>
          </cell>
          <cell r="D190" t="str">
            <v>ENG</v>
          </cell>
          <cell r="E190" t="str">
            <v>Government of Vanuatu</v>
          </cell>
          <cell r="F190" t="str">
            <v>Malekula</v>
          </cell>
          <cell r="G190" t="str">
            <v>Malampa</v>
          </cell>
          <cell r="H190" t="str">
            <v>0085083001</v>
          </cell>
          <cell r="I190" t="str">
            <v>LAINDUA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149</v>
          </cell>
          <cell r="N190">
            <v>8900</v>
          </cell>
          <cell r="O190">
            <v>1326100</v>
          </cell>
          <cell r="P190">
            <v>397830</v>
          </cell>
          <cell r="Q190">
            <v>0</v>
          </cell>
          <cell r="R190">
            <v>397830</v>
          </cell>
          <cell r="S190">
            <v>397830</v>
          </cell>
        </row>
        <row r="191">
          <cell r="B191" t="str">
            <v>042927</v>
          </cell>
          <cell r="C191" t="str">
            <v>Lakatoro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0085039001</v>
          </cell>
          <cell r="I191" t="str">
            <v>LAKATORO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218</v>
          </cell>
          <cell r="N191">
            <v>8900</v>
          </cell>
          <cell r="O191">
            <v>1940200</v>
          </cell>
          <cell r="P191">
            <v>582060</v>
          </cell>
          <cell r="Q191">
            <v>0</v>
          </cell>
          <cell r="R191">
            <v>582060</v>
          </cell>
          <cell r="S191">
            <v>582060</v>
          </cell>
        </row>
        <row r="192">
          <cell r="B192" t="str">
            <v>044329</v>
          </cell>
          <cell r="C192" t="str">
            <v>Lalinda</v>
          </cell>
          <cell r="D192" t="str">
            <v>ENG</v>
          </cell>
          <cell r="E192" t="str">
            <v>Church (Government Assisted)</v>
          </cell>
          <cell r="F192" t="str">
            <v>Ambrym</v>
          </cell>
          <cell r="G192" t="str">
            <v>Malampa</v>
          </cell>
          <cell r="H192" t="str">
            <v>0098414001</v>
          </cell>
          <cell r="I192" t="str">
            <v>LALINDA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65</v>
          </cell>
          <cell r="N192">
            <v>8900</v>
          </cell>
          <cell r="O192">
            <v>578500</v>
          </cell>
          <cell r="P192">
            <v>173550</v>
          </cell>
          <cell r="Q192">
            <v>0</v>
          </cell>
          <cell r="R192">
            <v>173550</v>
          </cell>
          <cell r="S192">
            <v>173550</v>
          </cell>
        </row>
        <row r="193">
          <cell r="B193" t="str">
            <v>0429317</v>
          </cell>
          <cell r="C193" t="str">
            <v>Lalkoko (Mae Sirbulbul)</v>
          </cell>
          <cell r="D193" t="str">
            <v>FRE</v>
          </cell>
          <cell r="E193" t="str">
            <v>Government of Vanuatu</v>
          </cell>
          <cell r="F193" t="str">
            <v>Malekula</v>
          </cell>
          <cell r="G193" t="str">
            <v>Malampa</v>
          </cell>
          <cell r="H193" t="str">
            <v>0085098001</v>
          </cell>
          <cell r="I193" t="str">
            <v>LALKOKO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118</v>
          </cell>
          <cell r="N193">
            <v>8900</v>
          </cell>
          <cell r="O193">
            <v>1050200</v>
          </cell>
          <cell r="P193">
            <v>315060</v>
          </cell>
          <cell r="Q193">
            <v>0</v>
          </cell>
          <cell r="R193">
            <v>315060</v>
          </cell>
          <cell r="S193">
            <v>315060</v>
          </cell>
        </row>
        <row r="194">
          <cell r="B194" t="str">
            <v>042931</v>
          </cell>
          <cell r="C194" t="str">
            <v>Lambubu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0085081001</v>
          </cell>
          <cell r="I194" t="str">
            <v>LAMBUMBU BAY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141</v>
          </cell>
          <cell r="N194">
            <v>8900</v>
          </cell>
          <cell r="O194">
            <v>1254900</v>
          </cell>
          <cell r="P194">
            <v>376470</v>
          </cell>
          <cell r="Q194">
            <v>0</v>
          </cell>
          <cell r="R194">
            <v>376470</v>
          </cell>
          <cell r="S194">
            <v>376470</v>
          </cell>
        </row>
        <row r="195">
          <cell r="B195" t="str">
            <v>044433</v>
          </cell>
          <cell r="C195" t="str">
            <v>Lehili</v>
          </cell>
          <cell r="D195" t="str">
            <v>FRE</v>
          </cell>
          <cell r="E195" t="str">
            <v>Government of Vanuatu</v>
          </cell>
          <cell r="F195" t="str">
            <v>Paama</v>
          </cell>
          <cell r="G195" t="str">
            <v>Malampa</v>
          </cell>
          <cell r="H195" t="str">
            <v>0085025001</v>
          </cell>
          <cell r="I195" t="str">
            <v>LEHILI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31</v>
          </cell>
          <cell r="N195">
            <v>8900</v>
          </cell>
          <cell r="O195">
            <v>275900</v>
          </cell>
          <cell r="P195">
            <v>82770</v>
          </cell>
          <cell r="Q195">
            <v>0</v>
          </cell>
          <cell r="R195">
            <v>82770</v>
          </cell>
          <cell r="S195">
            <v>82770</v>
          </cell>
        </row>
        <row r="196">
          <cell r="B196" t="str">
            <v>0429358</v>
          </cell>
          <cell r="C196" t="str">
            <v>Lekan SDA</v>
          </cell>
          <cell r="D196" t="str">
            <v>ENG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0139002001</v>
          </cell>
          <cell r="I196" t="str">
            <v>LEKAN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57</v>
          </cell>
          <cell r="N196">
            <v>8900</v>
          </cell>
          <cell r="O196">
            <v>507300</v>
          </cell>
          <cell r="P196">
            <v>152190</v>
          </cell>
          <cell r="Q196">
            <v>0</v>
          </cell>
          <cell r="R196">
            <v>152190</v>
          </cell>
          <cell r="S196">
            <v>152190</v>
          </cell>
        </row>
        <row r="197">
          <cell r="B197" t="str">
            <v>044335</v>
          </cell>
          <cell r="C197" t="str">
            <v>Leleut</v>
          </cell>
          <cell r="D197" t="str">
            <v>ENG</v>
          </cell>
          <cell r="E197" t="str">
            <v>Government of Vanuatu</v>
          </cell>
          <cell r="F197" t="str">
            <v>Ambrym</v>
          </cell>
          <cell r="G197" t="str">
            <v>Malampa</v>
          </cell>
          <cell r="H197" t="str">
            <v>0085129001</v>
          </cell>
          <cell r="I197" t="str">
            <v>LELEUT PRIMARY SCHOOL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57</v>
          </cell>
          <cell r="N197">
            <v>8900</v>
          </cell>
          <cell r="O197">
            <v>507300</v>
          </cell>
          <cell r="P197">
            <v>152190</v>
          </cell>
          <cell r="Q197">
            <v>0</v>
          </cell>
          <cell r="R197">
            <v>152190</v>
          </cell>
          <cell r="S197">
            <v>152190</v>
          </cell>
        </row>
        <row r="198">
          <cell r="B198" t="str">
            <v>044497</v>
          </cell>
          <cell r="C198" t="str">
            <v>Lerawo</v>
          </cell>
          <cell r="D198" t="str">
            <v>ENG</v>
          </cell>
          <cell r="E198" t="str">
            <v>Government of Vanuatu</v>
          </cell>
          <cell r="F198" t="str">
            <v>Malekula</v>
          </cell>
          <cell r="G198" t="str">
            <v>Malampa</v>
          </cell>
          <cell r="H198" t="str">
            <v>0098410001</v>
          </cell>
          <cell r="I198" t="str">
            <v>LERAWO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43</v>
          </cell>
          <cell r="N198">
            <v>8900</v>
          </cell>
          <cell r="O198">
            <v>382700</v>
          </cell>
          <cell r="P198">
            <v>114810</v>
          </cell>
          <cell r="Q198">
            <v>0</v>
          </cell>
          <cell r="R198">
            <v>114810</v>
          </cell>
          <cell r="S198">
            <v>114810</v>
          </cell>
        </row>
        <row r="199">
          <cell r="B199" t="str">
            <v>042936</v>
          </cell>
          <cell r="C199" t="str">
            <v>Leviamp</v>
          </cell>
          <cell r="D199" t="str">
            <v>ENG</v>
          </cell>
          <cell r="E199" t="str">
            <v>Government of Vanuatu</v>
          </cell>
          <cell r="F199" t="str">
            <v>Malekula</v>
          </cell>
          <cell r="G199" t="str">
            <v>Malampa</v>
          </cell>
          <cell r="H199" t="str">
            <v>0085102001</v>
          </cell>
          <cell r="I199" t="str">
            <v>LEVIAMP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133</v>
          </cell>
          <cell r="N199">
            <v>8900</v>
          </cell>
          <cell r="O199">
            <v>1183700</v>
          </cell>
          <cell r="P199">
            <v>355110</v>
          </cell>
          <cell r="Q199">
            <v>0</v>
          </cell>
          <cell r="R199">
            <v>355110</v>
          </cell>
          <cell r="S199">
            <v>355110</v>
          </cell>
        </row>
        <row r="200">
          <cell r="B200" t="str">
            <v>044337</v>
          </cell>
          <cell r="C200" t="str">
            <v>Linbul</v>
          </cell>
          <cell r="D200" t="str">
            <v>ENG</v>
          </cell>
          <cell r="E200" t="str">
            <v>Church (Government Assisted)</v>
          </cell>
          <cell r="F200" t="str">
            <v>Ambrym</v>
          </cell>
          <cell r="G200" t="str">
            <v>Malampa</v>
          </cell>
          <cell r="H200" t="str">
            <v>0098416001</v>
          </cell>
          <cell r="I200" t="str">
            <v>LINBUL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72</v>
          </cell>
          <cell r="N200">
            <v>8900</v>
          </cell>
          <cell r="O200">
            <v>640800</v>
          </cell>
          <cell r="P200">
            <v>192240</v>
          </cell>
          <cell r="Q200">
            <v>0</v>
          </cell>
          <cell r="R200">
            <v>192240</v>
          </cell>
          <cell r="S200">
            <v>192240</v>
          </cell>
        </row>
        <row r="201">
          <cell r="B201" t="str">
            <v>042938</v>
          </cell>
          <cell r="C201" t="str">
            <v>Lingarak</v>
          </cell>
          <cell r="D201" t="str">
            <v>ENG</v>
          </cell>
          <cell r="E201" t="str">
            <v>Government of Vanuatu</v>
          </cell>
          <cell r="F201" t="str">
            <v>Malekula</v>
          </cell>
          <cell r="G201" t="str">
            <v>Malampa</v>
          </cell>
          <cell r="H201" t="str">
            <v>0085037001</v>
          </cell>
          <cell r="I201" t="str">
            <v>LINGARAK PRIMARY SCHOOL</v>
          </cell>
          <cell r="J201" t="str">
            <v>PS</v>
          </cell>
          <cell r="K201" t="str">
            <v>No</v>
          </cell>
          <cell r="L201" t="str">
            <v xml:space="preserve">1 2 3 4 5 6 </v>
          </cell>
          <cell r="M201">
            <v>145</v>
          </cell>
          <cell r="N201">
            <v>8900</v>
          </cell>
          <cell r="O201">
            <v>1290500</v>
          </cell>
          <cell r="P201">
            <v>387150</v>
          </cell>
          <cell r="Q201">
            <v>0</v>
          </cell>
          <cell r="R201">
            <v>387150</v>
          </cell>
          <cell r="S201">
            <v>387150</v>
          </cell>
        </row>
        <row r="202">
          <cell r="B202" t="str">
            <v>044439</v>
          </cell>
          <cell r="C202" t="str">
            <v>Liro</v>
          </cell>
          <cell r="D202" t="str">
            <v>ENG</v>
          </cell>
          <cell r="E202" t="str">
            <v>Church (Government Assisted)</v>
          </cell>
          <cell r="F202" t="str">
            <v>Paama</v>
          </cell>
          <cell r="G202" t="str">
            <v>Malampa</v>
          </cell>
          <cell r="H202" t="str">
            <v>0085032001</v>
          </cell>
          <cell r="I202" t="str">
            <v>LIRO PRIMARY SCHOOL</v>
          </cell>
          <cell r="J202" t="str">
            <v>PS</v>
          </cell>
          <cell r="K202" t="str">
            <v>No</v>
          </cell>
          <cell r="L202" t="str">
            <v xml:space="preserve">1 2 3 4 5 6 </v>
          </cell>
          <cell r="M202">
            <v>77</v>
          </cell>
          <cell r="N202">
            <v>8900</v>
          </cell>
          <cell r="O202">
            <v>685300</v>
          </cell>
          <cell r="P202">
            <v>205590</v>
          </cell>
          <cell r="Q202">
            <v>0</v>
          </cell>
          <cell r="R202">
            <v>205590</v>
          </cell>
          <cell r="S202">
            <v>205590</v>
          </cell>
        </row>
        <row r="203">
          <cell r="B203" t="str">
            <v>044340</v>
          </cell>
          <cell r="C203" t="str">
            <v>Lolibulo</v>
          </cell>
          <cell r="D203" t="str">
            <v>FRE</v>
          </cell>
          <cell r="E203" t="str">
            <v>Government of Vanuatu</v>
          </cell>
          <cell r="F203" t="str">
            <v>Ambrym</v>
          </cell>
          <cell r="G203" t="str">
            <v>Malampa</v>
          </cell>
          <cell r="H203" t="str">
            <v>0085000001</v>
          </cell>
          <cell r="I203" t="str">
            <v>LOLIBULO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44</v>
          </cell>
          <cell r="N203">
            <v>8900</v>
          </cell>
          <cell r="O203">
            <v>391600</v>
          </cell>
          <cell r="P203">
            <v>117480</v>
          </cell>
          <cell r="Q203">
            <v>0</v>
          </cell>
          <cell r="R203">
            <v>117480</v>
          </cell>
          <cell r="S203">
            <v>117480</v>
          </cell>
        </row>
        <row r="204">
          <cell r="B204" t="str">
            <v>044442</v>
          </cell>
          <cell r="C204" t="str">
            <v>Luvil</v>
          </cell>
          <cell r="D204" t="str">
            <v>ENG</v>
          </cell>
          <cell r="E204" t="str">
            <v>Government of Vanuatu</v>
          </cell>
          <cell r="F204" t="str">
            <v>Paama</v>
          </cell>
          <cell r="G204" t="str">
            <v>Malampa</v>
          </cell>
          <cell r="H204" t="str">
            <v>0085034001</v>
          </cell>
          <cell r="I204" t="str">
            <v>LUVIL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39</v>
          </cell>
          <cell r="N204">
            <v>8900</v>
          </cell>
          <cell r="O204">
            <v>347100</v>
          </cell>
          <cell r="P204">
            <v>104130</v>
          </cell>
          <cell r="Q204">
            <v>0</v>
          </cell>
          <cell r="R204">
            <v>104130</v>
          </cell>
          <cell r="S204">
            <v>104130</v>
          </cell>
        </row>
        <row r="205">
          <cell r="B205" t="str">
            <v>044043</v>
          </cell>
          <cell r="C205" t="str">
            <v>Luwoi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0085099001</v>
          </cell>
          <cell r="I205" t="str">
            <v>LUWOI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111</v>
          </cell>
          <cell r="N205">
            <v>8900</v>
          </cell>
          <cell r="O205">
            <v>987900</v>
          </cell>
          <cell r="P205">
            <v>296370</v>
          </cell>
          <cell r="Q205">
            <v>0</v>
          </cell>
          <cell r="R205">
            <v>296370</v>
          </cell>
          <cell r="S205">
            <v>296370</v>
          </cell>
        </row>
        <row r="206">
          <cell r="B206" t="str">
            <v>044346</v>
          </cell>
          <cell r="C206" t="str">
            <v>Magam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0085003001</v>
          </cell>
          <cell r="I206" t="str">
            <v>MAGAM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124</v>
          </cell>
          <cell r="N206">
            <v>8900</v>
          </cell>
          <cell r="O206">
            <v>1103600</v>
          </cell>
          <cell r="P206">
            <v>331080</v>
          </cell>
          <cell r="Q206">
            <v>0</v>
          </cell>
          <cell r="R206">
            <v>331080</v>
          </cell>
          <cell r="S206">
            <v>331080</v>
          </cell>
        </row>
        <row r="207">
          <cell r="B207" t="str">
            <v>042945</v>
          </cell>
          <cell r="C207" t="str">
            <v>Malua Bay</v>
          </cell>
          <cell r="D207" t="str">
            <v>ENG</v>
          </cell>
          <cell r="E207" t="str">
            <v>Church (Government Assisted)</v>
          </cell>
          <cell r="F207" t="str">
            <v>Malekula</v>
          </cell>
          <cell r="G207" t="str">
            <v>Malampa</v>
          </cell>
          <cell r="H207" t="str">
            <v>0098418001</v>
          </cell>
          <cell r="I207" t="str">
            <v>MALUA BAY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64</v>
          </cell>
          <cell r="N207">
            <v>8900</v>
          </cell>
          <cell r="O207">
            <v>569600</v>
          </cell>
          <cell r="P207">
            <v>170880</v>
          </cell>
          <cell r="Q207">
            <v>0</v>
          </cell>
          <cell r="R207">
            <v>170880</v>
          </cell>
          <cell r="S207">
            <v>170880</v>
          </cell>
        </row>
        <row r="208">
          <cell r="B208" t="str">
            <v>042948</v>
          </cell>
          <cell r="C208" t="str">
            <v>Matanvat</v>
          </cell>
          <cell r="D208" t="str">
            <v>ENG</v>
          </cell>
          <cell r="E208" t="str">
            <v>Government of Vanuatu</v>
          </cell>
          <cell r="F208" t="str">
            <v>Malekula</v>
          </cell>
          <cell r="G208" t="str">
            <v>Malampa</v>
          </cell>
          <cell r="H208" t="str">
            <v>0085084001</v>
          </cell>
          <cell r="I208" t="str">
            <v>MATANVAT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80</v>
          </cell>
          <cell r="N208">
            <v>8900</v>
          </cell>
          <cell r="O208">
            <v>712000</v>
          </cell>
          <cell r="P208">
            <v>213600</v>
          </cell>
          <cell r="Q208">
            <v>0</v>
          </cell>
          <cell r="R208">
            <v>213600</v>
          </cell>
          <cell r="S208">
            <v>213600</v>
          </cell>
        </row>
        <row r="209">
          <cell r="B209" t="str">
            <v>044349</v>
          </cell>
          <cell r="C209" t="str">
            <v>Mbossung</v>
          </cell>
          <cell r="D209" t="str">
            <v>ENG</v>
          </cell>
          <cell r="E209" t="str">
            <v>Government of Vanuatu</v>
          </cell>
          <cell r="F209" t="str">
            <v>Ambrym</v>
          </cell>
          <cell r="G209" t="str">
            <v>Malampa</v>
          </cell>
          <cell r="H209" t="str">
            <v>0085006001</v>
          </cell>
          <cell r="I209" t="str">
            <v>MBOSSUNG PRIMARY SCHOOL</v>
          </cell>
          <cell r="J209" t="str">
            <v>PS</v>
          </cell>
          <cell r="K209" t="str">
            <v>No</v>
          </cell>
          <cell r="L209" t="str">
            <v xml:space="preserve">1 2 3 4 5 6 7 8 </v>
          </cell>
          <cell r="M209">
            <v>81</v>
          </cell>
          <cell r="N209">
            <v>8900</v>
          </cell>
          <cell r="O209">
            <v>720900</v>
          </cell>
          <cell r="P209">
            <v>216270</v>
          </cell>
          <cell r="Q209">
            <v>0</v>
          </cell>
          <cell r="R209">
            <v>216270</v>
          </cell>
          <cell r="S209">
            <v>216270</v>
          </cell>
        </row>
        <row r="210">
          <cell r="B210" t="str">
            <v>044350</v>
          </cell>
          <cell r="C210" t="str">
            <v>Megamone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0085142001</v>
          </cell>
          <cell r="I210" t="str">
            <v>MEGAMONE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45</v>
          </cell>
          <cell r="N210">
            <v>8900</v>
          </cell>
          <cell r="O210">
            <v>400500</v>
          </cell>
          <cell r="P210">
            <v>120150</v>
          </cell>
          <cell r="Q210">
            <v>0</v>
          </cell>
          <cell r="R210">
            <v>120150</v>
          </cell>
          <cell r="S210">
            <v>120150</v>
          </cell>
        </row>
        <row r="211">
          <cell r="B211" t="str">
            <v>042951</v>
          </cell>
          <cell r="C211" t="str">
            <v>Melworbank</v>
          </cell>
          <cell r="D211" t="str">
            <v>ENG</v>
          </cell>
          <cell r="E211" t="str">
            <v>Government of Vanuatu</v>
          </cell>
          <cell r="F211" t="str">
            <v>Malekula</v>
          </cell>
          <cell r="G211" t="str">
            <v>Malampa</v>
          </cell>
          <cell r="H211" t="str">
            <v>0084966001</v>
          </cell>
          <cell r="I211" t="str">
            <v>MELWORBANK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38</v>
          </cell>
          <cell r="N211">
            <v>8900</v>
          </cell>
          <cell r="O211">
            <v>338200</v>
          </cell>
          <cell r="P211">
            <v>101460</v>
          </cell>
          <cell r="Q211">
            <v>0</v>
          </cell>
          <cell r="R211">
            <v>101460</v>
          </cell>
          <cell r="S211">
            <v>101460</v>
          </cell>
        </row>
        <row r="212">
          <cell r="B212" t="str">
            <v>042952</v>
          </cell>
          <cell r="C212" t="str">
            <v>Metune</v>
          </cell>
          <cell r="D212" t="str">
            <v>FRE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0085131001</v>
          </cell>
          <cell r="I212" t="str">
            <v>METUNE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55</v>
          </cell>
          <cell r="N212">
            <v>8900</v>
          </cell>
          <cell r="O212">
            <v>489500</v>
          </cell>
          <cell r="P212">
            <v>146850</v>
          </cell>
          <cell r="Q212">
            <v>0</v>
          </cell>
          <cell r="R212">
            <v>146850</v>
          </cell>
          <cell r="S212">
            <v>146850</v>
          </cell>
        </row>
        <row r="213">
          <cell r="B213" t="str">
            <v>043953</v>
          </cell>
          <cell r="C213" t="str">
            <v>Namaru</v>
          </cell>
          <cell r="D213" t="str">
            <v>ENG</v>
          </cell>
          <cell r="E213" t="str">
            <v>Government of Vanuatu</v>
          </cell>
          <cell r="F213" t="str">
            <v>Avock</v>
          </cell>
          <cell r="G213" t="str">
            <v>Malampa</v>
          </cell>
          <cell r="H213" t="str">
            <v>0085045001</v>
          </cell>
          <cell r="I213" t="str">
            <v>NAMARU PRIMARY SCHOOL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62</v>
          </cell>
          <cell r="N213">
            <v>8900</v>
          </cell>
          <cell r="O213">
            <v>551800</v>
          </cell>
          <cell r="P213">
            <v>165540</v>
          </cell>
          <cell r="Q213">
            <v>0</v>
          </cell>
          <cell r="R213">
            <v>165540</v>
          </cell>
          <cell r="S213">
            <v>165540</v>
          </cell>
        </row>
        <row r="214">
          <cell r="B214" t="str">
            <v>042955</v>
          </cell>
          <cell r="C214" t="str">
            <v>Neramb</v>
          </cell>
          <cell r="D214" t="str">
            <v>ENG</v>
          </cell>
          <cell r="E214" t="str">
            <v>Government of Vanuatu</v>
          </cell>
          <cell r="F214" t="str">
            <v>Malekula</v>
          </cell>
          <cell r="G214" t="str">
            <v>Malampa</v>
          </cell>
          <cell r="H214" t="str">
            <v>0084969001</v>
          </cell>
          <cell r="I214" t="str">
            <v>NERAMB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255</v>
          </cell>
          <cell r="N214">
            <v>8900</v>
          </cell>
          <cell r="O214">
            <v>2269500</v>
          </cell>
          <cell r="P214">
            <v>680850</v>
          </cell>
          <cell r="Q214">
            <v>0</v>
          </cell>
          <cell r="R214">
            <v>680850</v>
          </cell>
          <cell r="S214">
            <v>680850</v>
          </cell>
        </row>
        <row r="215">
          <cell r="B215" t="str">
            <v>042956</v>
          </cell>
          <cell r="C215" t="str">
            <v>Norsup</v>
          </cell>
          <cell r="D215" t="str">
            <v>FRE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0084973001</v>
          </cell>
          <cell r="I215" t="str">
            <v>NORSUP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215</v>
          </cell>
          <cell r="N215">
            <v>8900</v>
          </cell>
          <cell r="O215">
            <v>1913500</v>
          </cell>
          <cell r="P215">
            <v>574050</v>
          </cell>
          <cell r="Q215">
            <v>0</v>
          </cell>
          <cell r="R215">
            <v>574050</v>
          </cell>
          <cell r="S215">
            <v>574050</v>
          </cell>
        </row>
        <row r="216">
          <cell r="B216" t="str">
            <v>042985</v>
          </cell>
          <cell r="C216" t="str">
            <v>Notre Dame de Walarano</v>
          </cell>
          <cell r="D216" t="str">
            <v>FRE</v>
          </cell>
          <cell r="E216" t="str">
            <v>Church (Government Assisted)</v>
          </cell>
          <cell r="F216" t="str">
            <v>Malekula</v>
          </cell>
          <cell r="G216" t="str">
            <v>Malampa</v>
          </cell>
          <cell r="H216" t="str">
            <v>0085057001</v>
          </cell>
          <cell r="I216" t="str">
            <v>WALA RANO/NOTRE DAMME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326</v>
          </cell>
          <cell r="N216">
            <v>8900</v>
          </cell>
          <cell r="O216">
            <v>2901400</v>
          </cell>
          <cell r="P216">
            <v>870420</v>
          </cell>
          <cell r="Q216">
            <v>0</v>
          </cell>
          <cell r="R216">
            <v>870420</v>
          </cell>
          <cell r="S216">
            <v>870420</v>
          </cell>
        </row>
        <row r="217">
          <cell r="B217" t="str">
            <v>042958</v>
          </cell>
          <cell r="C217" t="str">
            <v>Orap</v>
          </cell>
          <cell r="D217" t="str">
            <v>FRE</v>
          </cell>
          <cell r="E217" t="str">
            <v>Church (Government Assisted)</v>
          </cell>
          <cell r="F217" t="str">
            <v>Malekula</v>
          </cell>
          <cell r="G217" t="str">
            <v>Malampa</v>
          </cell>
          <cell r="H217" t="str">
            <v>0085054001</v>
          </cell>
          <cell r="I217" t="str">
            <v>ECOLE PRIMAIRE FELD D'ORAP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123</v>
          </cell>
          <cell r="N217">
            <v>8900</v>
          </cell>
          <cell r="O217">
            <v>1094700</v>
          </cell>
          <cell r="P217">
            <v>328410</v>
          </cell>
          <cell r="Q217">
            <v>0</v>
          </cell>
          <cell r="R217">
            <v>328410</v>
          </cell>
          <cell r="S217">
            <v>328410</v>
          </cell>
        </row>
        <row r="218">
          <cell r="B218" t="str">
            <v>042960</v>
          </cell>
          <cell r="C218" t="str">
            <v>Pikayer</v>
          </cell>
          <cell r="D218" t="str">
            <v>FRE</v>
          </cell>
          <cell r="E218" t="str">
            <v>Church (Government Assisted)</v>
          </cell>
          <cell r="F218" t="str">
            <v>Malekula</v>
          </cell>
          <cell r="G218" t="str">
            <v>Malampa</v>
          </cell>
          <cell r="H218" t="str">
            <v>0085128001</v>
          </cell>
          <cell r="I218" t="str">
            <v>PIKAYER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34</v>
          </cell>
          <cell r="N218">
            <v>8900</v>
          </cell>
          <cell r="O218">
            <v>302600</v>
          </cell>
          <cell r="P218">
            <v>90780</v>
          </cell>
          <cell r="Q218">
            <v>0</v>
          </cell>
          <cell r="R218">
            <v>90780</v>
          </cell>
          <cell r="S218">
            <v>90780</v>
          </cell>
        </row>
        <row r="219">
          <cell r="B219" t="str">
            <v>042961</v>
          </cell>
          <cell r="C219" t="str">
            <v>Pinapow</v>
          </cell>
          <cell r="D219" t="str">
            <v>ENG</v>
          </cell>
          <cell r="E219" t="str">
            <v>Government of Vanuatu</v>
          </cell>
          <cell r="F219" t="str">
            <v>Malekula</v>
          </cell>
          <cell r="G219" t="str">
            <v>Malampa</v>
          </cell>
          <cell r="H219" t="str">
            <v>0085100001</v>
          </cell>
          <cell r="I219" t="str">
            <v>PINAPOW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25</v>
          </cell>
          <cell r="N219">
            <v>8900</v>
          </cell>
          <cell r="O219">
            <v>222500</v>
          </cell>
          <cell r="P219">
            <v>66750</v>
          </cell>
          <cell r="Q219">
            <v>0</v>
          </cell>
          <cell r="R219">
            <v>66750</v>
          </cell>
          <cell r="S219">
            <v>66750</v>
          </cell>
        </row>
        <row r="220">
          <cell r="B220" t="str">
            <v>0443336</v>
          </cell>
          <cell r="C220" t="str">
            <v>Port Vato</v>
          </cell>
          <cell r="D220" t="str">
            <v>ENG</v>
          </cell>
          <cell r="E220" t="str">
            <v>Government of Vanuatu</v>
          </cell>
          <cell r="F220" t="str">
            <v>Ambrym</v>
          </cell>
          <cell r="G220" t="str">
            <v>Malampa</v>
          </cell>
          <cell r="H220" t="str">
            <v>0085011001</v>
          </cell>
          <cell r="I220" t="str">
            <v>PORT VATO PRIMARY SCHOOL</v>
          </cell>
          <cell r="J220" t="str">
            <v>PS</v>
          </cell>
          <cell r="K220" t="str">
            <v>Yes</v>
          </cell>
          <cell r="L220" t="str">
            <v xml:space="preserve">1 2 3 4 5 6 </v>
          </cell>
          <cell r="M220">
            <v>63</v>
          </cell>
          <cell r="N220">
            <v>8900</v>
          </cell>
          <cell r="O220">
            <v>560700</v>
          </cell>
          <cell r="P220">
            <v>168210</v>
          </cell>
          <cell r="Q220">
            <v>0</v>
          </cell>
          <cell r="R220">
            <v>168210</v>
          </cell>
          <cell r="S220">
            <v>168210</v>
          </cell>
        </row>
        <row r="221">
          <cell r="B221" t="str">
            <v>044362</v>
          </cell>
          <cell r="C221" t="str">
            <v>Port Vato</v>
          </cell>
          <cell r="D221" t="str">
            <v>FRE</v>
          </cell>
          <cell r="E221" t="str">
            <v>Government of Vanuatu</v>
          </cell>
          <cell r="F221" t="str">
            <v>Ambrym</v>
          </cell>
          <cell r="G221" t="str">
            <v>Malampa</v>
          </cell>
          <cell r="H221" t="str">
            <v>0085011001</v>
          </cell>
          <cell r="I221" t="str">
            <v>PORT VATO PRIMARY SCHOOL</v>
          </cell>
          <cell r="J221" t="str">
            <v>PS</v>
          </cell>
          <cell r="K221" t="str">
            <v>Yes</v>
          </cell>
          <cell r="L221" t="str">
            <v xml:space="preserve">1 2 3 4 5 6 </v>
          </cell>
          <cell r="M221">
            <v>47</v>
          </cell>
          <cell r="N221">
            <v>8900</v>
          </cell>
          <cell r="O221">
            <v>418300</v>
          </cell>
          <cell r="P221">
            <v>125490</v>
          </cell>
          <cell r="Q221">
            <v>0</v>
          </cell>
          <cell r="R221">
            <v>125490</v>
          </cell>
          <cell r="S221">
            <v>125490</v>
          </cell>
        </row>
        <row r="222">
          <cell r="B222" t="str">
            <v>042963</v>
          </cell>
          <cell r="C222" t="str">
            <v>Rambeck</v>
          </cell>
          <cell r="D222" t="str">
            <v>FRE</v>
          </cell>
          <cell r="E222" t="str">
            <v>Church (Government Assisted)</v>
          </cell>
          <cell r="F222" t="str">
            <v>Malekula</v>
          </cell>
          <cell r="G222" t="str">
            <v>Malampa</v>
          </cell>
          <cell r="H222" t="str">
            <v>0085055001</v>
          </cell>
          <cell r="I222" t="str">
            <v>RAMBECK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28</v>
          </cell>
          <cell r="N222">
            <v>8900</v>
          </cell>
          <cell r="O222">
            <v>249200</v>
          </cell>
          <cell r="P222">
            <v>74760</v>
          </cell>
          <cell r="Q222">
            <v>0</v>
          </cell>
          <cell r="R222">
            <v>74760</v>
          </cell>
          <cell r="S222">
            <v>74760</v>
          </cell>
        </row>
        <row r="223">
          <cell r="B223" t="str">
            <v>044364</v>
          </cell>
          <cell r="C223" t="str">
            <v>Ranon</v>
          </cell>
          <cell r="D223" t="str">
            <v>ENG</v>
          </cell>
          <cell r="E223" t="str">
            <v>Government of Vanuatu</v>
          </cell>
          <cell r="F223" t="str">
            <v>Ambrym</v>
          </cell>
          <cell r="G223" t="str">
            <v>Malampa</v>
          </cell>
          <cell r="H223" t="str">
            <v>0085050001</v>
          </cell>
          <cell r="I223" t="str">
            <v>RANON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78</v>
          </cell>
          <cell r="N223">
            <v>8900</v>
          </cell>
          <cell r="O223">
            <v>694200</v>
          </cell>
          <cell r="P223">
            <v>208260</v>
          </cell>
          <cell r="Q223">
            <v>0</v>
          </cell>
          <cell r="R223">
            <v>208260</v>
          </cell>
          <cell r="S223">
            <v>208260</v>
          </cell>
        </row>
        <row r="224">
          <cell r="B224" t="str">
            <v>042973</v>
          </cell>
          <cell r="C224" t="str">
            <v>Rensarie (Tembibi)</v>
          </cell>
          <cell r="D224" t="str">
            <v>ENG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0084978001</v>
          </cell>
          <cell r="I224" t="str">
            <v>RENSARIE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134</v>
          </cell>
          <cell r="N224">
            <v>8900</v>
          </cell>
          <cell r="O224">
            <v>1192600</v>
          </cell>
          <cell r="P224">
            <v>357780</v>
          </cell>
          <cell r="Q224">
            <v>0</v>
          </cell>
          <cell r="R224">
            <v>357780</v>
          </cell>
          <cell r="S224">
            <v>357780</v>
          </cell>
        </row>
        <row r="225">
          <cell r="B225" t="str">
            <v>042993</v>
          </cell>
          <cell r="C225" t="str">
            <v>Roromai</v>
          </cell>
          <cell r="D225" t="str">
            <v>ENG</v>
          </cell>
          <cell r="E225" t="str">
            <v>Government of Vanuatu</v>
          </cell>
          <cell r="F225" t="str">
            <v>Ambrym</v>
          </cell>
          <cell r="G225" t="str">
            <v>Malampa</v>
          </cell>
          <cell r="H225" t="str">
            <v>0085074001</v>
          </cell>
          <cell r="I225" t="str">
            <v>ROROMAI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42</v>
          </cell>
          <cell r="N225">
            <v>8900</v>
          </cell>
          <cell r="O225">
            <v>373800</v>
          </cell>
          <cell r="P225">
            <v>112140</v>
          </cell>
          <cell r="Q225">
            <v>0</v>
          </cell>
          <cell r="R225">
            <v>112140</v>
          </cell>
          <cell r="S225">
            <v>112140</v>
          </cell>
        </row>
        <row r="226">
          <cell r="B226" t="str">
            <v>042965</v>
          </cell>
          <cell r="C226" t="str">
            <v>Sanesup</v>
          </cell>
          <cell r="D226" t="str">
            <v>ENG</v>
          </cell>
          <cell r="E226" t="str">
            <v>Government of Vanuatu</v>
          </cell>
          <cell r="F226" t="str">
            <v>Malekula</v>
          </cell>
          <cell r="G226" t="str">
            <v>Malampa</v>
          </cell>
          <cell r="H226" t="str">
            <v>0085085001</v>
          </cell>
          <cell r="I226" t="str">
            <v>SANESUP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152</v>
          </cell>
          <cell r="N226">
            <v>8900</v>
          </cell>
          <cell r="O226">
            <v>1352800</v>
          </cell>
          <cell r="P226">
            <v>405840</v>
          </cell>
          <cell r="Q226">
            <v>0</v>
          </cell>
          <cell r="R226">
            <v>405840</v>
          </cell>
          <cell r="S226">
            <v>405840</v>
          </cell>
        </row>
        <row r="227">
          <cell r="B227" t="str">
            <v>043867</v>
          </cell>
          <cell r="C227" t="str">
            <v>Sangalai</v>
          </cell>
          <cell r="D227" t="str">
            <v>ENG</v>
          </cell>
          <cell r="E227" t="str">
            <v>Government of Vanuatu</v>
          </cell>
          <cell r="F227" t="str">
            <v>Maskelyns</v>
          </cell>
          <cell r="G227" t="str">
            <v>Malampa</v>
          </cell>
          <cell r="H227" t="str">
            <v>0084995001</v>
          </cell>
          <cell r="I227" t="str">
            <v>SANGALAI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162</v>
          </cell>
          <cell r="N227">
            <v>8900</v>
          </cell>
          <cell r="O227">
            <v>1441800</v>
          </cell>
          <cell r="P227">
            <v>432540</v>
          </cell>
          <cell r="Q227">
            <v>0</v>
          </cell>
          <cell r="R227">
            <v>432540</v>
          </cell>
          <cell r="S227">
            <v>432540</v>
          </cell>
        </row>
        <row r="228">
          <cell r="B228" t="str">
            <v>044468</v>
          </cell>
          <cell r="C228" t="str">
            <v>Selusa</v>
          </cell>
          <cell r="D228" t="str">
            <v>ENG</v>
          </cell>
          <cell r="E228" t="str">
            <v>Government of Vanuatu</v>
          </cell>
          <cell r="F228" t="str">
            <v>Paama</v>
          </cell>
          <cell r="G228" t="str">
            <v>Malampa</v>
          </cell>
          <cell r="H228" t="str">
            <v>0085134001</v>
          </cell>
          <cell r="I228" t="str">
            <v>SELUSA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19</v>
          </cell>
          <cell r="N228">
            <v>8900</v>
          </cell>
          <cell r="O228">
            <v>169100</v>
          </cell>
          <cell r="P228">
            <v>50730</v>
          </cell>
          <cell r="Q228">
            <v>0</v>
          </cell>
          <cell r="R228">
            <v>50730</v>
          </cell>
          <cell r="S228">
            <v>50730</v>
          </cell>
        </row>
        <row r="229">
          <cell r="B229" t="str">
            <v>044369</v>
          </cell>
          <cell r="C229" t="str">
            <v>Senai</v>
          </cell>
          <cell r="D229" t="str">
            <v>ENG</v>
          </cell>
          <cell r="E229" t="str">
            <v>Government of Vanuatu</v>
          </cell>
          <cell r="F229" t="str">
            <v>Ambrym</v>
          </cell>
          <cell r="G229" t="str">
            <v>Malampa</v>
          </cell>
          <cell r="H229" t="str">
            <v>0085051001</v>
          </cell>
          <cell r="I229" t="str">
            <v>SENAI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95</v>
          </cell>
          <cell r="N229">
            <v>8900</v>
          </cell>
          <cell r="O229">
            <v>845500</v>
          </cell>
          <cell r="P229">
            <v>253650</v>
          </cell>
          <cell r="Q229">
            <v>0</v>
          </cell>
          <cell r="R229">
            <v>253650</v>
          </cell>
          <cell r="S229">
            <v>253650</v>
          </cell>
        </row>
        <row r="230">
          <cell r="B230" t="str">
            <v>042971</v>
          </cell>
          <cell r="C230" t="str">
            <v>South West Bay</v>
          </cell>
          <cell r="D230" t="str">
            <v>ENG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0085086001</v>
          </cell>
          <cell r="I230" t="str">
            <v>SOUTHWEST BAY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125</v>
          </cell>
          <cell r="N230">
            <v>8900</v>
          </cell>
          <cell r="O230">
            <v>1112500</v>
          </cell>
          <cell r="P230">
            <v>333750</v>
          </cell>
          <cell r="Q230">
            <v>0</v>
          </cell>
          <cell r="R230">
            <v>333750</v>
          </cell>
          <cell r="S230">
            <v>333750</v>
          </cell>
        </row>
        <row r="231">
          <cell r="B231" t="str">
            <v>042930</v>
          </cell>
          <cell r="C231" t="str">
            <v>St. Pierre Chanel (Lamap)</v>
          </cell>
          <cell r="D231" t="str">
            <v>FRE</v>
          </cell>
          <cell r="E231" t="str">
            <v>Church (Government Assisted)</v>
          </cell>
          <cell r="F231" t="str">
            <v>Malekula</v>
          </cell>
          <cell r="G231" t="str">
            <v>Malampa</v>
          </cell>
          <cell r="H231" t="str">
            <v>0085053001</v>
          </cell>
          <cell r="I231" t="str">
            <v>ECOLE SAINT PIERRE CHANNEL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311</v>
          </cell>
          <cell r="N231">
            <v>8900</v>
          </cell>
          <cell r="O231">
            <v>2767900</v>
          </cell>
          <cell r="P231">
            <v>830370</v>
          </cell>
          <cell r="Q231">
            <v>0</v>
          </cell>
          <cell r="R231">
            <v>830370</v>
          </cell>
          <cell r="S231">
            <v>830370</v>
          </cell>
        </row>
        <row r="232">
          <cell r="B232" t="str">
            <v>042944</v>
          </cell>
          <cell r="C232" t="str">
            <v>Ste Therese de Mae</v>
          </cell>
          <cell r="D232" t="str">
            <v>FRE</v>
          </cell>
          <cell r="E232" t="str">
            <v>Church (Government Assisted)</v>
          </cell>
          <cell r="F232" t="str">
            <v>Malekula</v>
          </cell>
          <cell r="G232" t="str">
            <v>Malampa</v>
          </cell>
          <cell r="H232" t="str">
            <v>0085127001</v>
          </cell>
          <cell r="I232" t="str">
            <v>MAE PRIMARY SCHOOL</v>
          </cell>
          <cell r="J232" t="str">
            <v>PS</v>
          </cell>
          <cell r="K232" t="str">
            <v>No</v>
          </cell>
          <cell r="L232" t="str">
            <v xml:space="preserve">1 2 3 4 5 6 </v>
          </cell>
          <cell r="M232">
            <v>86</v>
          </cell>
          <cell r="N232">
            <v>8900</v>
          </cell>
          <cell r="O232">
            <v>765400</v>
          </cell>
          <cell r="P232">
            <v>229620</v>
          </cell>
          <cell r="Q232">
            <v>0</v>
          </cell>
          <cell r="R232">
            <v>229620</v>
          </cell>
          <cell r="S232">
            <v>229620</v>
          </cell>
        </row>
        <row r="233">
          <cell r="B233" t="str">
            <v>042972</v>
          </cell>
          <cell r="C233" t="str">
            <v>Tautu</v>
          </cell>
          <cell r="D233" t="str">
            <v>ENG</v>
          </cell>
          <cell r="E233" t="str">
            <v>Government of Vanuatu</v>
          </cell>
          <cell r="F233" t="str">
            <v>Malekula</v>
          </cell>
          <cell r="G233" t="str">
            <v>Malampa</v>
          </cell>
          <cell r="H233" t="str">
            <v>0085038001</v>
          </cell>
          <cell r="I233" t="str">
            <v>TAUTU PRIMARY SCHOOL</v>
          </cell>
          <cell r="J233" t="str">
            <v>PS</v>
          </cell>
          <cell r="K233" t="str">
            <v>No</v>
          </cell>
          <cell r="L233" t="str">
            <v xml:space="preserve">1 2 3 4 5 6 </v>
          </cell>
          <cell r="M233">
            <v>151</v>
          </cell>
          <cell r="N233">
            <v>8900</v>
          </cell>
          <cell r="O233">
            <v>1343900</v>
          </cell>
          <cell r="P233">
            <v>403170</v>
          </cell>
          <cell r="Q233">
            <v>0</v>
          </cell>
          <cell r="R233">
            <v>403170</v>
          </cell>
          <cell r="S233">
            <v>403170</v>
          </cell>
        </row>
        <row r="234">
          <cell r="B234" t="str">
            <v>042975</v>
          </cell>
          <cell r="C234" t="str">
            <v>Tisman</v>
          </cell>
          <cell r="D234" t="str">
            <v>ENG</v>
          </cell>
          <cell r="E234" t="str">
            <v>Government of Vanuatu</v>
          </cell>
          <cell r="F234" t="str">
            <v>Malekula</v>
          </cell>
          <cell r="G234" t="str">
            <v>Malampa</v>
          </cell>
          <cell r="H234" t="str">
            <v>0084981001</v>
          </cell>
          <cell r="I234" t="str">
            <v>TISMAN PRIMARY SCHOOL</v>
          </cell>
          <cell r="J234" t="str">
            <v>PS</v>
          </cell>
          <cell r="K234" t="str">
            <v>No</v>
          </cell>
          <cell r="L234" t="str">
            <v xml:space="preserve">1 2 3 4 5 6 </v>
          </cell>
          <cell r="M234">
            <v>227</v>
          </cell>
          <cell r="N234">
            <v>8900</v>
          </cell>
          <cell r="O234">
            <v>2020300</v>
          </cell>
          <cell r="P234">
            <v>606090</v>
          </cell>
          <cell r="Q234">
            <v>0</v>
          </cell>
          <cell r="R234">
            <v>606090</v>
          </cell>
          <cell r="S234">
            <v>606090</v>
          </cell>
        </row>
        <row r="235">
          <cell r="B235" t="str">
            <v>044376</v>
          </cell>
          <cell r="C235" t="str">
            <v>Tobol</v>
          </cell>
          <cell r="D235" t="str">
            <v>FRE</v>
          </cell>
          <cell r="E235" t="str">
            <v>Church (Government Assisted)</v>
          </cell>
          <cell r="F235" t="str">
            <v>Ambrym</v>
          </cell>
          <cell r="G235" t="str">
            <v>Malampa</v>
          </cell>
          <cell r="H235" t="str">
            <v>0085068001</v>
          </cell>
          <cell r="I235" t="str">
            <v>TOBOL PRIMARY SCHOOL</v>
          </cell>
          <cell r="J235" t="str">
            <v>PS</v>
          </cell>
          <cell r="K235" t="str">
            <v>No</v>
          </cell>
          <cell r="L235" t="str">
            <v xml:space="preserve">1 2 3 4 5 6 </v>
          </cell>
          <cell r="M235">
            <v>97</v>
          </cell>
          <cell r="N235">
            <v>8900</v>
          </cell>
          <cell r="O235">
            <v>863300</v>
          </cell>
          <cell r="P235">
            <v>258990</v>
          </cell>
          <cell r="Q235">
            <v>0</v>
          </cell>
          <cell r="R235">
            <v>258990</v>
          </cell>
          <cell r="S235">
            <v>258990</v>
          </cell>
        </row>
        <row r="236">
          <cell r="B236" t="str">
            <v>043177</v>
          </cell>
          <cell r="C236" t="str">
            <v>Topaen</v>
          </cell>
          <cell r="D236" t="str">
            <v>ENG</v>
          </cell>
          <cell r="E236" t="str">
            <v>Government of Vanuatu</v>
          </cell>
          <cell r="F236" t="str">
            <v>Atchin</v>
          </cell>
          <cell r="G236" t="str">
            <v>Malampa</v>
          </cell>
          <cell r="H236" t="str">
            <v>0098419001</v>
          </cell>
          <cell r="I236" t="str">
            <v>TOPAEN COMMUNITY PRIMARY SCHOOL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139</v>
          </cell>
          <cell r="N236">
            <v>8900</v>
          </cell>
          <cell r="O236">
            <v>1237100</v>
          </cell>
          <cell r="P236">
            <v>371130</v>
          </cell>
          <cell r="Q236">
            <v>0</v>
          </cell>
          <cell r="R236">
            <v>371130</v>
          </cell>
          <cell r="S236">
            <v>371130</v>
          </cell>
        </row>
        <row r="237">
          <cell r="B237" t="str">
            <v>042978</v>
          </cell>
          <cell r="C237" t="str">
            <v>Unmet</v>
          </cell>
          <cell r="D237" t="str">
            <v>FRE</v>
          </cell>
          <cell r="E237" t="str">
            <v>Church (Government Assisted)</v>
          </cell>
          <cell r="F237" t="str">
            <v>Malekula</v>
          </cell>
          <cell r="G237" t="str">
            <v>Malampa</v>
          </cell>
          <cell r="H237" t="str">
            <v>0085056001</v>
          </cell>
          <cell r="I237" t="str">
            <v>UNMET PRIMARY SCHOOL</v>
          </cell>
          <cell r="J237" t="str">
            <v>PS</v>
          </cell>
          <cell r="K237" t="str">
            <v>No</v>
          </cell>
          <cell r="L237" t="str">
            <v xml:space="preserve">1 2 3 4 5 6 </v>
          </cell>
          <cell r="M237">
            <v>293</v>
          </cell>
          <cell r="N237">
            <v>8900</v>
          </cell>
          <cell r="O237">
            <v>2607700</v>
          </cell>
          <cell r="P237">
            <v>782310</v>
          </cell>
          <cell r="Q237">
            <v>0</v>
          </cell>
          <cell r="R237">
            <v>782310</v>
          </cell>
          <cell r="S237">
            <v>782310</v>
          </cell>
        </row>
        <row r="238">
          <cell r="B238" t="str">
            <v>042979</v>
          </cell>
          <cell r="C238" t="str">
            <v>Uripiv</v>
          </cell>
          <cell r="D238" t="str">
            <v>ENG</v>
          </cell>
          <cell r="E238" t="str">
            <v>Government of Vanuatu</v>
          </cell>
          <cell r="F238" t="str">
            <v>Uripiv</v>
          </cell>
          <cell r="G238" t="str">
            <v>Malampa</v>
          </cell>
          <cell r="H238" t="str">
            <v>0085043001</v>
          </cell>
          <cell r="I238" t="str">
            <v>URIPIV PRIMARY SCHOOL</v>
          </cell>
          <cell r="J238" t="str">
            <v>PS</v>
          </cell>
          <cell r="K238" t="str">
            <v>No</v>
          </cell>
          <cell r="L238" t="str">
            <v xml:space="preserve">1 2 3 4 5 6 </v>
          </cell>
          <cell r="M238">
            <v>101</v>
          </cell>
          <cell r="N238">
            <v>8900</v>
          </cell>
          <cell r="O238">
            <v>898900</v>
          </cell>
          <cell r="P238">
            <v>269670</v>
          </cell>
          <cell r="Q238">
            <v>0</v>
          </cell>
          <cell r="R238">
            <v>269670</v>
          </cell>
          <cell r="S238">
            <v>269670</v>
          </cell>
        </row>
        <row r="239">
          <cell r="B239" t="str">
            <v>042980</v>
          </cell>
          <cell r="C239" t="str">
            <v>Vanruru</v>
          </cell>
          <cell r="D239" t="str">
            <v>ENG</v>
          </cell>
          <cell r="E239" t="str">
            <v>Government of Vanuatu</v>
          </cell>
          <cell r="F239" t="str">
            <v>Malekula</v>
          </cell>
          <cell r="G239" t="str">
            <v>Malampa</v>
          </cell>
          <cell r="H239" t="str">
            <v>0084984001</v>
          </cell>
          <cell r="I239" t="str">
            <v>VANRURU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70</v>
          </cell>
          <cell r="N239">
            <v>8900</v>
          </cell>
          <cell r="O239">
            <v>623000</v>
          </cell>
          <cell r="P239">
            <v>186900</v>
          </cell>
          <cell r="Q239">
            <v>0</v>
          </cell>
          <cell r="R239">
            <v>186900</v>
          </cell>
          <cell r="S239">
            <v>186900</v>
          </cell>
        </row>
        <row r="240">
          <cell r="B240" t="str">
            <v>043081</v>
          </cell>
          <cell r="C240" t="str">
            <v>Vao Ilot</v>
          </cell>
          <cell r="D240" t="str">
            <v>FRE</v>
          </cell>
          <cell r="E240" t="str">
            <v>Church (Government Assisted)</v>
          </cell>
          <cell r="F240" t="str">
            <v>Vao</v>
          </cell>
          <cell r="G240" t="str">
            <v>Malampa</v>
          </cell>
          <cell r="H240" t="str">
            <v>0085059001</v>
          </cell>
          <cell r="I240" t="str">
            <v>VAO ILOT PRIMARY SCHOOL</v>
          </cell>
          <cell r="J240" t="str">
            <v>PS</v>
          </cell>
          <cell r="K240" t="str">
            <v>No</v>
          </cell>
          <cell r="L240" t="str">
            <v xml:space="preserve">1 2 3 4 5 6 </v>
          </cell>
          <cell r="M240">
            <v>333</v>
          </cell>
          <cell r="N240">
            <v>8900</v>
          </cell>
          <cell r="O240">
            <v>2963700</v>
          </cell>
          <cell r="P240">
            <v>889110</v>
          </cell>
          <cell r="Q240">
            <v>0</v>
          </cell>
          <cell r="R240">
            <v>889110</v>
          </cell>
          <cell r="S240">
            <v>889110</v>
          </cell>
        </row>
        <row r="241">
          <cell r="B241" t="str">
            <v>044482</v>
          </cell>
          <cell r="C241" t="str">
            <v>Vauleli</v>
          </cell>
          <cell r="D241" t="str">
            <v>ENG</v>
          </cell>
          <cell r="E241" t="str">
            <v>Government of Vanuatu</v>
          </cell>
          <cell r="F241" t="str">
            <v>Paama</v>
          </cell>
          <cell r="G241" t="str">
            <v>Malampa</v>
          </cell>
          <cell r="H241" t="str">
            <v>0085075001</v>
          </cell>
          <cell r="I241" t="str">
            <v>VAULELI PRIMARY SCHOOL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28</v>
          </cell>
          <cell r="N241">
            <v>8900</v>
          </cell>
          <cell r="O241">
            <v>249200</v>
          </cell>
          <cell r="P241">
            <v>74760</v>
          </cell>
          <cell r="Q241">
            <v>0</v>
          </cell>
          <cell r="R241">
            <v>74760</v>
          </cell>
          <cell r="S241">
            <v>74760</v>
          </cell>
        </row>
        <row r="242">
          <cell r="B242" t="str">
            <v>042903</v>
          </cell>
          <cell r="C242" t="str">
            <v>Vellow</v>
          </cell>
          <cell r="D242" t="str">
            <v>FRE</v>
          </cell>
          <cell r="E242" t="str">
            <v>Government of Vanuatu</v>
          </cell>
          <cell r="F242" t="str">
            <v>Malekula</v>
          </cell>
          <cell r="G242" t="str">
            <v>Malampa</v>
          </cell>
          <cell r="H242" t="str">
            <v>0085096001</v>
          </cell>
          <cell r="I242" t="str">
            <v>VELOW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94</v>
          </cell>
          <cell r="N242">
            <v>8900</v>
          </cell>
          <cell r="O242">
            <v>836600</v>
          </cell>
          <cell r="P242">
            <v>250980</v>
          </cell>
          <cell r="Q242">
            <v>0</v>
          </cell>
          <cell r="R242">
            <v>250980</v>
          </cell>
          <cell r="S242">
            <v>250980</v>
          </cell>
        </row>
        <row r="243">
          <cell r="B243" t="str">
            <v>042983</v>
          </cell>
          <cell r="C243" t="str">
            <v>Vinmavis</v>
          </cell>
          <cell r="D243" t="str">
            <v>ENG</v>
          </cell>
          <cell r="E243" t="str">
            <v>Government of Vanuatu</v>
          </cell>
          <cell r="F243" t="str">
            <v>Malekula</v>
          </cell>
          <cell r="G243" t="str">
            <v>Malampa</v>
          </cell>
          <cell r="H243" t="str">
            <v>0084988001</v>
          </cell>
          <cell r="I243" t="str">
            <v>VINMAVIS PRIMARY SCHOOL</v>
          </cell>
          <cell r="J243" t="str">
            <v>PS</v>
          </cell>
          <cell r="K243" t="str">
            <v>No</v>
          </cell>
          <cell r="L243" t="str">
            <v xml:space="preserve">1 2 3 4 5 6 </v>
          </cell>
          <cell r="M243">
            <v>61</v>
          </cell>
          <cell r="N243">
            <v>8900</v>
          </cell>
          <cell r="O243">
            <v>542900</v>
          </cell>
          <cell r="P243">
            <v>162870</v>
          </cell>
          <cell r="Q243">
            <v>0</v>
          </cell>
          <cell r="R243">
            <v>162870</v>
          </cell>
          <cell r="S243">
            <v>162870</v>
          </cell>
        </row>
        <row r="244">
          <cell r="B244" t="str">
            <v>044414</v>
          </cell>
          <cell r="C244" t="str">
            <v>Vutekai</v>
          </cell>
          <cell r="D244" t="str">
            <v>FRE</v>
          </cell>
          <cell r="E244" t="str">
            <v>Government of Vanuatu</v>
          </cell>
          <cell r="F244" t="str">
            <v>Paama</v>
          </cell>
          <cell r="G244" t="str">
            <v>Malampa</v>
          </cell>
          <cell r="H244" t="str">
            <v>0085019001</v>
          </cell>
          <cell r="I244" t="str">
            <v>VUTEKAI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18</v>
          </cell>
          <cell r="N244">
            <v>8900</v>
          </cell>
          <cell r="O244">
            <v>160200</v>
          </cell>
          <cell r="P244">
            <v>48060</v>
          </cell>
          <cell r="Q244">
            <v>0</v>
          </cell>
          <cell r="R244">
            <v>48060</v>
          </cell>
          <cell r="S244">
            <v>48060</v>
          </cell>
        </row>
        <row r="245">
          <cell r="B245" t="str">
            <v>042986</v>
          </cell>
          <cell r="C245" t="str">
            <v>Wiaru</v>
          </cell>
          <cell r="D245" t="str">
            <v>FRE</v>
          </cell>
          <cell r="E245" t="str">
            <v>Church (Government Assisted)</v>
          </cell>
          <cell r="F245" t="str">
            <v>Malekula</v>
          </cell>
          <cell r="G245" t="str">
            <v>Malampa</v>
          </cell>
          <cell r="H245" t="str">
            <v>0087034001</v>
          </cell>
          <cell r="I245" t="str">
            <v>WIARU PRIMARY SCHOOL</v>
          </cell>
          <cell r="J245" t="str">
            <v>PS</v>
          </cell>
          <cell r="K245" t="str">
            <v>No</v>
          </cell>
          <cell r="L245" t="str">
            <v xml:space="preserve">1 2 3 4 5 6 </v>
          </cell>
          <cell r="M245">
            <v>23</v>
          </cell>
          <cell r="N245">
            <v>8900</v>
          </cell>
          <cell r="O245">
            <v>204700</v>
          </cell>
          <cell r="P245">
            <v>61410</v>
          </cell>
          <cell r="Q245">
            <v>0</v>
          </cell>
          <cell r="R245">
            <v>61410</v>
          </cell>
          <cell r="S245">
            <v>61410</v>
          </cell>
        </row>
        <row r="246">
          <cell r="B246" t="str">
            <v>042987</v>
          </cell>
          <cell r="C246" t="str">
            <v>Wilak</v>
          </cell>
          <cell r="D246" t="str">
            <v>FRE</v>
          </cell>
          <cell r="E246" t="str">
            <v>Government of Vanuatu</v>
          </cell>
          <cell r="F246" t="str">
            <v>Malekula</v>
          </cell>
          <cell r="G246" t="str">
            <v>Malampa</v>
          </cell>
          <cell r="H246" t="str">
            <v>0085132001</v>
          </cell>
          <cell r="I246" t="str">
            <v>WAILAK PRIMARY SCHOOL</v>
          </cell>
          <cell r="J246" t="str">
            <v>PS</v>
          </cell>
          <cell r="K246" t="str">
            <v>No</v>
          </cell>
          <cell r="L246" t="str">
            <v xml:space="preserve">1 2 3 4 5 6 </v>
          </cell>
          <cell r="M246">
            <v>29</v>
          </cell>
          <cell r="N246">
            <v>8900</v>
          </cell>
          <cell r="O246">
            <v>258100</v>
          </cell>
          <cell r="P246">
            <v>77430</v>
          </cell>
          <cell r="Q246">
            <v>0</v>
          </cell>
          <cell r="R246">
            <v>77430</v>
          </cell>
          <cell r="S246">
            <v>77430</v>
          </cell>
        </row>
        <row r="247">
          <cell r="B247" t="str">
            <v>042988</v>
          </cell>
          <cell r="C247" t="str">
            <v>Winn</v>
          </cell>
          <cell r="D247" t="str">
            <v>ENG</v>
          </cell>
          <cell r="E247" t="str">
            <v>Church (Government Assisted)</v>
          </cell>
          <cell r="F247" t="str">
            <v>Malekula</v>
          </cell>
          <cell r="G247" t="str">
            <v>Malampa</v>
          </cell>
          <cell r="H247" t="str">
            <v>0098415001</v>
          </cell>
          <cell r="I247" t="str">
            <v>WINN PRIMARY SCHOOL</v>
          </cell>
          <cell r="J247" t="str">
            <v>PS</v>
          </cell>
          <cell r="K247" t="str">
            <v>No</v>
          </cell>
          <cell r="L247" t="str">
            <v xml:space="preserve">1 2 3 4 5 6 </v>
          </cell>
          <cell r="M247">
            <v>39</v>
          </cell>
          <cell r="N247">
            <v>8900</v>
          </cell>
          <cell r="O247">
            <v>347100</v>
          </cell>
          <cell r="P247">
            <v>104130</v>
          </cell>
          <cell r="Q247">
            <v>0</v>
          </cell>
          <cell r="R247">
            <v>104130</v>
          </cell>
          <cell r="S247">
            <v>104130</v>
          </cell>
        </row>
        <row r="248">
          <cell r="B248" t="str">
            <v>042989</v>
          </cell>
          <cell r="C248" t="str">
            <v>Womul</v>
          </cell>
          <cell r="D248" t="str">
            <v>FRE</v>
          </cell>
          <cell r="E248" t="str">
            <v>Church (Government Assisted)</v>
          </cell>
          <cell r="F248" t="str">
            <v>Malekula</v>
          </cell>
          <cell r="G248" t="str">
            <v>Malampa</v>
          </cell>
          <cell r="H248" t="str">
            <v>0087035001</v>
          </cell>
          <cell r="I248" t="str">
            <v>WOMOUL PRIMARY SCHOOL</v>
          </cell>
          <cell r="J248" t="str">
            <v>PS</v>
          </cell>
          <cell r="K248" t="str">
            <v>No</v>
          </cell>
          <cell r="L248" t="str">
            <v xml:space="preserve">1 2 3 4 5 6 </v>
          </cell>
          <cell r="M248">
            <v>54</v>
          </cell>
          <cell r="N248">
            <v>8900</v>
          </cell>
          <cell r="O248">
            <v>480600</v>
          </cell>
          <cell r="P248">
            <v>144180</v>
          </cell>
          <cell r="Q248">
            <v>0</v>
          </cell>
          <cell r="R248">
            <v>144180</v>
          </cell>
          <cell r="S248">
            <v>144180</v>
          </cell>
        </row>
        <row r="249">
          <cell r="B249" t="str">
            <v>042990</v>
          </cell>
          <cell r="C249" t="str">
            <v>Wora</v>
          </cell>
          <cell r="D249" t="str">
            <v>ENG</v>
          </cell>
          <cell r="E249" t="str">
            <v>Government of Vanuatu</v>
          </cell>
          <cell r="F249" t="str">
            <v>Malekula</v>
          </cell>
          <cell r="G249" t="str">
            <v>Malampa</v>
          </cell>
          <cell r="H249" t="str">
            <v>0085047001</v>
          </cell>
          <cell r="I249" t="str">
            <v>WORA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98</v>
          </cell>
          <cell r="N249">
            <v>8900</v>
          </cell>
          <cell r="O249">
            <v>872200</v>
          </cell>
          <cell r="P249">
            <v>261660</v>
          </cell>
          <cell r="Q249">
            <v>0</v>
          </cell>
          <cell r="R249">
            <v>261660</v>
          </cell>
          <cell r="S249">
            <v>261660</v>
          </cell>
        </row>
        <row r="250">
          <cell r="B250" t="str">
            <v>044391</v>
          </cell>
          <cell r="C250" t="str">
            <v>Wuro</v>
          </cell>
          <cell r="D250" t="str">
            <v>ENG</v>
          </cell>
          <cell r="E250" t="str">
            <v>Government of Vanuatu</v>
          </cell>
          <cell r="F250" t="str">
            <v>Ambrym</v>
          </cell>
          <cell r="G250" t="str">
            <v>Malampa</v>
          </cell>
          <cell r="H250" t="str">
            <v>0085073001</v>
          </cell>
          <cell r="I250" t="str">
            <v>WURO PRIMARY SCHOOL</v>
          </cell>
          <cell r="J250" t="str">
            <v>PS</v>
          </cell>
          <cell r="K250" t="str">
            <v>No</v>
          </cell>
          <cell r="L250" t="str">
            <v xml:space="preserve">1 2 3 4 5 6 7 8 </v>
          </cell>
          <cell r="M250">
            <v>63</v>
          </cell>
          <cell r="N250">
            <v>8900</v>
          </cell>
          <cell r="O250">
            <v>560700</v>
          </cell>
          <cell r="P250">
            <v>168210</v>
          </cell>
          <cell r="Q250">
            <v>0</v>
          </cell>
          <cell r="R250">
            <v>168210</v>
          </cell>
          <cell r="S250">
            <v>168210</v>
          </cell>
        </row>
        <row r="251">
          <cell r="B251" t="str">
            <v>054601</v>
          </cell>
          <cell r="C251" t="str">
            <v>Akama</v>
          </cell>
          <cell r="D251" t="str">
            <v>ENG</v>
          </cell>
          <cell r="E251" t="str">
            <v>Government of Vanuatu</v>
          </cell>
          <cell r="F251" t="str">
            <v>Epi</v>
          </cell>
          <cell r="G251" t="str">
            <v>Shefa</v>
          </cell>
          <cell r="H251" t="str">
            <v>0084788001</v>
          </cell>
          <cell r="I251" t="str">
            <v>AKAMA PRIMARY SCHOOL</v>
          </cell>
          <cell r="J251" t="str">
            <v>PS</v>
          </cell>
          <cell r="K251" t="str">
            <v>No</v>
          </cell>
          <cell r="L251" t="str">
            <v xml:space="preserve">1 2 3 4 5 6 7 8 </v>
          </cell>
          <cell r="M251">
            <v>148</v>
          </cell>
          <cell r="N251">
            <v>8900</v>
          </cell>
          <cell r="O251">
            <v>1317200</v>
          </cell>
          <cell r="P251">
            <v>395160</v>
          </cell>
          <cell r="Q251">
            <v>0</v>
          </cell>
          <cell r="R251">
            <v>395160</v>
          </cell>
          <cell r="S251">
            <v>395160</v>
          </cell>
        </row>
        <row r="252">
          <cell r="B252" t="str">
            <v>0557446</v>
          </cell>
          <cell r="C252" t="str">
            <v>Amaronea</v>
          </cell>
          <cell r="D252" t="str">
            <v>ENG</v>
          </cell>
          <cell r="E252" t="str">
            <v>Government of Vanuatu</v>
          </cell>
          <cell r="F252" t="str">
            <v>Nguna</v>
          </cell>
          <cell r="G252" t="str">
            <v>Shefa</v>
          </cell>
          <cell r="H252" t="str">
            <v>0207934002</v>
          </cell>
          <cell r="I252" t="str">
            <v>AMARONEA PRIMARY SCHOOL</v>
          </cell>
          <cell r="J252" t="str">
            <v>PS</v>
          </cell>
          <cell r="K252" t="str">
            <v>No</v>
          </cell>
          <cell r="L252" t="str">
            <v xml:space="preserve">PreSchool 1 2 3 4 5 6 </v>
          </cell>
          <cell r="M252">
            <v>32</v>
          </cell>
          <cell r="N252">
            <v>8900</v>
          </cell>
          <cell r="O252">
            <v>284800</v>
          </cell>
          <cell r="P252">
            <v>85440</v>
          </cell>
          <cell r="Q252">
            <v>0</v>
          </cell>
          <cell r="R252">
            <v>85440</v>
          </cell>
          <cell r="S252">
            <v>85440</v>
          </cell>
        </row>
        <row r="253">
          <cell r="B253" t="str">
            <v>050201</v>
          </cell>
          <cell r="C253" t="str">
            <v>Anabrou Primary</v>
          </cell>
          <cell r="D253" t="str">
            <v>FRE</v>
          </cell>
          <cell r="E253" t="str">
            <v>Church (Government Assisted)</v>
          </cell>
          <cell r="F253" t="str">
            <v>Efate</v>
          </cell>
          <cell r="G253" t="str">
            <v>Shefa</v>
          </cell>
          <cell r="H253" t="str">
            <v>0084752001</v>
          </cell>
          <cell r="I253" t="str">
            <v>ECOLE PUBLIQUE ANABROU</v>
          </cell>
          <cell r="J253" t="str">
            <v>PS</v>
          </cell>
          <cell r="K253" t="str">
            <v>No</v>
          </cell>
          <cell r="L253" t="str">
            <v xml:space="preserve">1 2 3 4 5 6 7 8 </v>
          </cell>
          <cell r="M253">
            <v>488</v>
          </cell>
          <cell r="N253">
            <v>8900</v>
          </cell>
          <cell r="O253">
            <v>4343200</v>
          </cell>
          <cell r="P253">
            <v>1302960</v>
          </cell>
          <cell r="Q253">
            <v>0</v>
          </cell>
          <cell r="R253">
            <v>1302960</v>
          </cell>
          <cell r="S253">
            <v>1302960</v>
          </cell>
        </row>
        <row r="254">
          <cell r="B254" t="str">
            <v>054607</v>
          </cell>
          <cell r="C254" t="str">
            <v>Bonkovio</v>
          </cell>
          <cell r="D254" t="str">
            <v>FRE</v>
          </cell>
          <cell r="E254" t="str">
            <v>Government of Vanuatu</v>
          </cell>
          <cell r="F254" t="str">
            <v>Epi</v>
          </cell>
          <cell r="G254" t="str">
            <v>Shefa</v>
          </cell>
          <cell r="H254" t="str">
            <v>0084761001</v>
          </cell>
          <cell r="I254" t="str">
            <v>ECOLE PUBLIQUE BONKOVIO</v>
          </cell>
          <cell r="J254" t="str">
            <v>PS</v>
          </cell>
          <cell r="K254" t="str">
            <v>No</v>
          </cell>
          <cell r="L254" t="str">
            <v xml:space="preserve">1 2 3 4 5 6 7 8 </v>
          </cell>
          <cell r="M254">
            <v>115</v>
          </cell>
          <cell r="N254">
            <v>8900</v>
          </cell>
          <cell r="O254">
            <v>1023500</v>
          </cell>
          <cell r="P254">
            <v>307050</v>
          </cell>
          <cell r="Q254">
            <v>0</v>
          </cell>
          <cell r="R254">
            <v>307050</v>
          </cell>
          <cell r="S254">
            <v>307050</v>
          </cell>
        </row>
        <row r="255">
          <cell r="B255" t="str">
            <v>054608</v>
          </cell>
          <cell r="C255" t="str">
            <v>Burumba</v>
          </cell>
          <cell r="D255" t="str">
            <v>FRE</v>
          </cell>
          <cell r="E255" t="str">
            <v>Government of Vanuatu</v>
          </cell>
          <cell r="F255" t="str">
            <v>Epi</v>
          </cell>
          <cell r="G255" t="str">
            <v>Shefa</v>
          </cell>
          <cell r="H255" t="str">
            <v>0084762001</v>
          </cell>
          <cell r="I255" t="str">
            <v>ECOLE PUBLIQUE BURUMBA</v>
          </cell>
          <cell r="J255" t="str">
            <v>PS</v>
          </cell>
          <cell r="K255" t="str">
            <v>Yes</v>
          </cell>
          <cell r="L255" t="str">
            <v xml:space="preserve">1 2 3 4 5 6 </v>
          </cell>
          <cell r="M255">
            <v>85</v>
          </cell>
          <cell r="N255">
            <v>8900</v>
          </cell>
          <cell r="O255">
            <v>756500</v>
          </cell>
          <cell r="P255">
            <v>226950</v>
          </cell>
          <cell r="Q255">
            <v>0</v>
          </cell>
          <cell r="R255">
            <v>226950</v>
          </cell>
          <cell r="S255">
            <v>226950</v>
          </cell>
        </row>
        <row r="256">
          <cell r="B256" t="str">
            <v>050202</v>
          </cell>
          <cell r="C256" t="str">
            <v>Central Primary</v>
          </cell>
          <cell r="D256" t="str">
            <v>ENG</v>
          </cell>
          <cell r="E256" t="str">
            <v>Government of Vanuatu</v>
          </cell>
          <cell r="F256" t="str">
            <v>Efate</v>
          </cell>
          <cell r="G256" t="str">
            <v>Shefa</v>
          </cell>
          <cell r="H256" t="str">
            <v>0084753001</v>
          </cell>
          <cell r="I256" t="str">
            <v>CENTRAL PRIMARY SCHOOL</v>
          </cell>
          <cell r="J256" t="str">
            <v>PS</v>
          </cell>
          <cell r="K256" t="str">
            <v>No</v>
          </cell>
          <cell r="L256" t="str">
            <v xml:space="preserve">1 2 3 4 5 6 </v>
          </cell>
          <cell r="M256">
            <v>445</v>
          </cell>
          <cell r="N256">
            <v>8900</v>
          </cell>
          <cell r="O256">
            <v>3960500</v>
          </cell>
          <cell r="P256">
            <v>1188150</v>
          </cell>
          <cell r="Q256">
            <v>0</v>
          </cell>
          <cell r="R256">
            <v>1188150</v>
          </cell>
          <cell r="S256">
            <v>1188150</v>
          </cell>
        </row>
        <row r="257">
          <cell r="B257" t="str">
            <v>050203</v>
          </cell>
          <cell r="C257" t="str">
            <v>Centre Ville</v>
          </cell>
          <cell r="D257" t="str">
            <v>FRE</v>
          </cell>
          <cell r="E257" t="str">
            <v>Government of Vanuatu</v>
          </cell>
          <cell r="F257" t="str">
            <v>Efate</v>
          </cell>
          <cell r="G257" t="str">
            <v>Shefa</v>
          </cell>
          <cell r="H257" t="str">
            <v>0084811001</v>
          </cell>
          <cell r="I257" t="str">
            <v>ECOLE PUBLIQUE CENTRE VILLE</v>
          </cell>
          <cell r="J257" t="str">
            <v>PS</v>
          </cell>
          <cell r="K257" t="str">
            <v>Yes</v>
          </cell>
          <cell r="L257" t="str">
            <v xml:space="preserve">1 2 3 4 5 6 </v>
          </cell>
          <cell r="M257">
            <v>391</v>
          </cell>
          <cell r="N257">
            <v>8900</v>
          </cell>
          <cell r="O257">
            <v>3479900</v>
          </cell>
          <cell r="P257">
            <v>1043970</v>
          </cell>
          <cell r="Q257">
            <v>0</v>
          </cell>
          <cell r="R257">
            <v>1043970</v>
          </cell>
          <cell r="S257">
            <v>1043970</v>
          </cell>
        </row>
        <row r="258">
          <cell r="B258" t="str">
            <v>0554412</v>
          </cell>
          <cell r="C258" t="str">
            <v>Club Hippique French Primary</v>
          </cell>
          <cell r="D258" t="str">
            <v>FRE</v>
          </cell>
          <cell r="E258" t="str">
            <v>Church (Government Assisted)</v>
          </cell>
          <cell r="F258" t="str">
            <v>Efate</v>
          </cell>
          <cell r="G258" t="str">
            <v>Shefa</v>
          </cell>
          <cell r="H258" t="str">
            <v>0140903001</v>
          </cell>
          <cell r="I258" t="str">
            <v>ECOLE FELP FRANCAISE DE CLUB HIPPIQUE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114</v>
          </cell>
          <cell r="N258">
            <v>8900</v>
          </cell>
          <cell r="O258">
            <v>1014600</v>
          </cell>
          <cell r="P258">
            <v>304380</v>
          </cell>
          <cell r="Q258">
            <v>0</v>
          </cell>
          <cell r="R258">
            <v>304380</v>
          </cell>
          <cell r="S258">
            <v>304380</v>
          </cell>
        </row>
        <row r="259">
          <cell r="B259" t="str">
            <v>054909</v>
          </cell>
          <cell r="C259" t="str">
            <v>Coconak</v>
          </cell>
          <cell r="D259" t="str">
            <v>ENG</v>
          </cell>
          <cell r="E259" t="str">
            <v>Government of Vanuatu</v>
          </cell>
          <cell r="F259" t="str">
            <v>Tongariki</v>
          </cell>
          <cell r="G259" t="str">
            <v>Shefa</v>
          </cell>
          <cell r="H259" t="str">
            <v>0084779001</v>
          </cell>
          <cell r="I259" t="str">
            <v>COCONAK PRIMARY SCHOOL</v>
          </cell>
          <cell r="J259" t="str">
            <v>PS</v>
          </cell>
          <cell r="K259" t="str">
            <v>No</v>
          </cell>
          <cell r="L259" t="str">
            <v xml:space="preserve">1 2 3 4 5 6 </v>
          </cell>
          <cell r="M259">
            <v>77</v>
          </cell>
          <cell r="N259">
            <v>8900</v>
          </cell>
          <cell r="O259">
            <v>685300</v>
          </cell>
          <cell r="P259">
            <v>205590</v>
          </cell>
          <cell r="Q259">
            <v>0</v>
          </cell>
          <cell r="R259">
            <v>205590</v>
          </cell>
          <cell r="S259">
            <v>205590</v>
          </cell>
        </row>
        <row r="260">
          <cell r="B260" t="str">
            <v>055410</v>
          </cell>
          <cell r="C260" t="str">
            <v>Ekipe Primary</v>
          </cell>
          <cell r="D260" t="str">
            <v>ENG</v>
          </cell>
          <cell r="E260" t="str">
            <v>Government of Vanuatu</v>
          </cell>
          <cell r="F260" t="str">
            <v>Efate</v>
          </cell>
          <cell r="G260" t="str">
            <v>Shefa</v>
          </cell>
          <cell r="H260" t="str">
            <v>0084812001</v>
          </cell>
          <cell r="I260" t="str">
            <v>EKIPE PRIMARY SCHOOL</v>
          </cell>
          <cell r="J260" t="str">
            <v>PS</v>
          </cell>
          <cell r="K260" t="str">
            <v>No</v>
          </cell>
          <cell r="L260" t="str">
            <v xml:space="preserve">1 2 3 4 5 6 7 8 </v>
          </cell>
          <cell r="M260">
            <v>150</v>
          </cell>
          <cell r="N260">
            <v>8900</v>
          </cell>
          <cell r="O260">
            <v>1335000</v>
          </cell>
          <cell r="P260">
            <v>400500</v>
          </cell>
          <cell r="Q260">
            <v>0</v>
          </cell>
          <cell r="R260">
            <v>400500</v>
          </cell>
          <cell r="S260">
            <v>400500</v>
          </cell>
        </row>
        <row r="261">
          <cell r="B261" t="str">
            <v>055412</v>
          </cell>
          <cell r="C261" t="str">
            <v>Ekonak Primary</v>
          </cell>
          <cell r="D261" t="str">
            <v>ENG</v>
          </cell>
          <cell r="E261" t="str">
            <v>Government of Vanuatu</v>
          </cell>
          <cell r="F261" t="str">
            <v>Efate</v>
          </cell>
          <cell r="G261" t="str">
            <v>Shefa</v>
          </cell>
          <cell r="H261" t="str">
            <v>0084793001</v>
          </cell>
          <cell r="I261" t="str">
            <v>EKONAK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119</v>
          </cell>
          <cell r="N261">
            <v>8900</v>
          </cell>
          <cell r="O261">
            <v>1059100</v>
          </cell>
          <cell r="P261">
            <v>317730</v>
          </cell>
          <cell r="Q261">
            <v>0</v>
          </cell>
          <cell r="R261">
            <v>317730</v>
          </cell>
          <cell r="S261">
            <v>317730</v>
          </cell>
        </row>
        <row r="262">
          <cell r="B262" t="str">
            <v>055713</v>
          </cell>
          <cell r="C262" t="str">
            <v>Eles Primary</v>
          </cell>
          <cell r="D262" t="str">
            <v>ENG</v>
          </cell>
          <cell r="E262" t="str">
            <v>Government of Vanuatu</v>
          </cell>
          <cell r="F262" t="str">
            <v>Nguna</v>
          </cell>
          <cell r="G262" t="str">
            <v>Shefa</v>
          </cell>
          <cell r="H262" t="str">
            <v>0084805001</v>
          </cell>
          <cell r="I262" t="str">
            <v>ELES PRIMARY SCHOOL</v>
          </cell>
          <cell r="J262" t="str">
            <v>PS</v>
          </cell>
          <cell r="K262" t="str">
            <v>Yes</v>
          </cell>
          <cell r="L262" t="str">
            <v xml:space="preserve">1 2 3 4 5 6 </v>
          </cell>
          <cell r="M262">
            <v>188</v>
          </cell>
          <cell r="N262">
            <v>8900</v>
          </cell>
          <cell r="O262">
            <v>1673200</v>
          </cell>
          <cell r="P262">
            <v>501960</v>
          </cell>
          <cell r="Q262">
            <v>0</v>
          </cell>
          <cell r="R262">
            <v>501960</v>
          </cell>
          <cell r="S262">
            <v>501960</v>
          </cell>
        </row>
        <row r="263">
          <cell r="B263" t="str">
            <v>055415</v>
          </cell>
          <cell r="C263" t="str">
            <v>Erakor English</v>
          </cell>
          <cell r="D263" t="str">
            <v>ENG</v>
          </cell>
          <cell r="E263" t="str">
            <v>Government of Vanuatu</v>
          </cell>
          <cell r="F263" t="str">
            <v>Efate</v>
          </cell>
          <cell r="G263" t="str">
            <v>Shefa</v>
          </cell>
          <cell r="H263" t="str">
            <v>0084813001</v>
          </cell>
          <cell r="I263" t="str">
            <v>ERAKOR PRIMARY SCHOOL</v>
          </cell>
          <cell r="J263" t="str">
            <v>PS</v>
          </cell>
          <cell r="K263" t="str">
            <v>Yes</v>
          </cell>
          <cell r="L263" t="str">
            <v xml:space="preserve">1 2 3 4 5 6 </v>
          </cell>
          <cell r="M263">
            <v>287</v>
          </cell>
          <cell r="N263">
            <v>8900</v>
          </cell>
          <cell r="O263">
            <v>2554300</v>
          </cell>
          <cell r="P263">
            <v>766290</v>
          </cell>
          <cell r="Q263">
            <v>0</v>
          </cell>
          <cell r="R263">
            <v>766290</v>
          </cell>
          <cell r="S263">
            <v>766290</v>
          </cell>
        </row>
        <row r="264">
          <cell r="B264" t="str">
            <v>055416</v>
          </cell>
          <cell r="C264" t="str">
            <v>Erakor French</v>
          </cell>
          <cell r="D264" t="str">
            <v>FRE</v>
          </cell>
          <cell r="E264" t="str">
            <v>Government of Vanuatu</v>
          </cell>
          <cell r="F264" t="str">
            <v>Efate</v>
          </cell>
          <cell r="G264" t="str">
            <v>Shefa</v>
          </cell>
          <cell r="H264" t="str">
            <v>0084813001</v>
          </cell>
          <cell r="I264" t="str">
            <v>ERAKOR PRIMARY SCHOOL</v>
          </cell>
          <cell r="J264" t="str">
            <v>PS</v>
          </cell>
          <cell r="K264" t="str">
            <v>Yes</v>
          </cell>
          <cell r="L264" t="str">
            <v xml:space="preserve">1 2 3 4 5 6 7 8 </v>
          </cell>
          <cell r="M264">
            <v>191</v>
          </cell>
          <cell r="N264">
            <v>8900</v>
          </cell>
          <cell r="O264">
            <v>1699900</v>
          </cell>
          <cell r="P264">
            <v>509970</v>
          </cell>
          <cell r="Q264">
            <v>0</v>
          </cell>
          <cell r="R264">
            <v>509970</v>
          </cell>
          <cell r="S264">
            <v>509970</v>
          </cell>
        </row>
        <row r="265">
          <cell r="B265" t="str">
            <v>055414</v>
          </cell>
          <cell r="C265" t="str">
            <v>Eratap Primary</v>
          </cell>
          <cell r="D265" t="str">
            <v>ENG</v>
          </cell>
          <cell r="E265" t="str">
            <v>Government of Vanuatu</v>
          </cell>
          <cell r="F265" t="str">
            <v>Efate</v>
          </cell>
          <cell r="G265" t="str">
            <v>Shefa</v>
          </cell>
          <cell r="H265" t="str">
            <v>0084796001</v>
          </cell>
          <cell r="I265" t="str">
            <v>ERATAP PRIMARY SCHOOL</v>
          </cell>
          <cell r="J265" t="str">
            <v>PS</v>
          </cell>
          <cell r="K265" t="str">
            <v>No</v>
          </cell>
          <cell r="L265" t="str">
            <v xml:space="preserve">1 2 3 4 5 6 7 8 </v>
          </cell>
          <cell r="M265">
            <v>322</v>
          </cell>
          <cell r="N265">
            <v>8900</v>
          </cell>
          <cell r="O265">
            <v>2865800</v>
          </cell>
          <cell r="P265">
            <v>859740</v>
          </cell>
          <cell r="Q265">
            <v>0</v>
          </cell>
          <cell r="R265">
            <v>859740</v>
          </cell>
          <cell r="S265">
            <v>859740</v>
          </cell>
        </row>
        <row r="266">
          <cell r="B266" t="str">
            <v>054817</v>
          </cell>
          <cell r="C266" t="str">
            <v>Ere Primary</v>
          </cell>
          <cell r="D266" t="str">
            <v>ENG</v>
          </cell>
          <cell r="E266" t="str">
            <v>Government of Vanuatu</v>
          </cell>
          <cell r="F266" t="str">
            <v>Tongoa</v>
          </cell>
          <cell r="G266" t="str">
            <v>Shefa</v>
          </cell>
          <cell r="H266" t="str">
            <v>0084771001</v>
          </cell>
          <cell r="I266" t="str">
            <v>ERE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88</v>
          </cell>
          <cell r="N266">
            <v>8900</v>
          </cell>
          <cell r="O266">
            <v>783200</v>
          </cell>
          <cell r="P266">
            <v>234960</v>
          </cell>
          <cell r="Q266">
            <v>0</v>
          </cell>
          <cell r="R266">
            <v>234960</v>
          </cell>
          <cell r="S266">
            <v>234960</v>
          </cell>
        </row>
        <row r="267">
          <cell r="B267" t="str">
            <v>0554379</v>
          </cell>
          <cell r="C267" t="str">
            <v>Esnaar Primary</v>
          </cell>
          <cell r="D267" t="str">
            <v>FRE</v>
          </cell>
          <cell r="E267" t="str">
            <v>Government of Vanuatu</v>
          </cell>
          <cell r="F267" t="str">
            <v>Efate</v>
          </cell>
          <cell r="G267" t="str">
            <v>Shefa</v>
          </cell>
          <cell r="H267" t="str">
            <v>0084757001</v>
          </cell>
          <cell r="I267" t="str">
            <v>ECOLE PUBLIQUE ESNAAR</v>
          </cell>
          <cell r="J267" t="str">
            <v>PS</v>
          </cell>
          <cell r="K267" t="str">
            <v>Yes</v>
          </cell>
          <cell r="L267" t="str">
            <v xml:space="preserve">1 2 3 4 5 6 </v>
          </cell>
          <cell r="M267">
            <v>149</v>
          </cell>
          <cell r="N267">
            <v>8900</v>
          </cell>
          <cell r="O267">
            <v>1326100</v>
          </cell>
          <cell r="P267">
            <v>397830</v>
          </cell>
          <cell r="Q267">
            <v>0</v>
          </cell>
          <cell r="R267">
            <v>397830</v>
          </cell>
          <cell r="S267">
            <v>397830</v>
          </cell>
        </row>
        <row r="268">
          <cell r="B268" t="str">
            <v>0554406</v>
          </cell>
          <cell r="C268" t="str">
            <v>Etas Community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0144373001</v>
          </cell>
          <cell r="I268" t="str">
            <v>ETAS COMMUNITY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409</v>
          </cell>
          <cell r="N268">
            <v>8900</v>
          </cell>
          <cell r="O268">
            <v>3640100</v>
          </cell>
          <cell r="P268">
            <v>1092030</v>
          </cell>
          <cell r="Q268">
            <v>0</v>
          </cell>
          <cell r="R268">
            <v>1092030</v>
          </cell>
          <cell r="S268">
            <v>1092030</v>
          </cell>
        </row>
        <row r="269">
          <cell r="B269" t="str">
            <v>055418</v>
          </cell>
          <cell r="C269" t="str">
            <v>Eton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0084797001</v>
          </cell>
          <cell r="I269" t="str">
            <v>ETON PRIMARY SCHOOL</v>
          </cell>
          <cell r="J269" t="str">
            <v>PS</v>
          </cell>
          <cell r="K269" t="str">
            <v>No</v>
          </cell>
          <cell r="L269" t="str">
            <v xml:space="preserve">1 2 3 4 5 6 7 8 </v>
          </cell>
          <cell r="M269">
            <v>200</v>
          </cell>
          <cell r="N269">
            <v>8900</v>
          </cell>
          <cell r="O269">
            <v>1780000</v>
          </cell>
          <cell r="P269">
            <v>534000</v>
          </cell>
          <cell r="Q269">
            <v>0</v>
          </cell>
          <cell r="R269">
            <v>534000</v>
          </cell>
          <cell r="S269">
            <v>534000</v>
          </cell>
        </row>
        <row r="270">
          <cell r="B270" t="str">
            <v>050206</v>
          </cell>
          <cell r="C270" t="str">
            <v>Freswota English</v>
          </cell>
          <cell r="D270" t="str">
            <v>ENG</v>
          </cell>
          <cell r="E270" t="str">
            <v>Government of Vanuatu</v>
          </cell>
          <cell r="F270" t="str">
            <v>Efate</v>
          </cell>
          <cell r="G270" t="str">
            <v>Shefa</v>
          </cell>
          <cell r="H270" t="str">
            <v>0084754001</v>
          </cell>
          <cell r="I270" t="str">
            <v>FRESH WOTA PRIMARY SCHOOL</v>
          </cell>
          <cell r="J270" t="str">
            <v>PS</v>
          </cell>
          <cell r="K270" t="str">
            <v>Yes</v>
          </cell>
          <cell r="L270" t="str">
            <v xml:space="preserve">1 2 3 4 5 6 7 8 </v>
          </cell>
          <cell r="M270">
            <v>525</v>
          </cell>
          <cell r="N270">
            <v>8900</v>
          </cell>
          <cell r="O270">
            <v>4672500</v>
          </cell>
          <cell r="P270">
            <v>1401750</v>
          </cell>
          <cell r="Q270">
            <v>0</v>
          </cell>
          <cell r="R270">
            <v>1401750</v>
          </cell>
          <cell r="S270">
            <v>1401750</v>
          </cell>
        </row>
        <row r="271">
          <cell r="B271" t="str">
            <v>050207</v>
          </cell>
          <cell r="C271" t="str">
            <v>Freswota French</v>
          </cell>
          <cell r="D271" t="str">
            <v>FRE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0084754001</v>
          </cell>
          <cell r="I271" t="str">
            <v>FRESH WOTA PRIMARY SCHOOL</v>
          </cell>
          <cell r="J271" t="str">
            <v>PS</v>
          </cell>
          <cell r="K271" t="str">
            <v>Yes</v>
          </cell>
          <cell r="L271" t="str">
            <v xml:space="preserve">1 2 3 4 5 6 7 8 </v>
          </cell>
          <cell r="M271">
            <v>239</v>
          </cell>
          <cell r="N271">
            <v>8900</v>
          </cell>
          <cell r="O271">
            <v>2127100</v>
          </cell>
          <cell r="P271">
            <v>638130</v>
          </cell>
          <cell r="Q271">
            <v>0</v>
          </cell>
          <cell r="R271">
            <v>638130</v>
          </cell>
          <cell r="S271">
            <v>638130</v>
          </cell>
        </row>
        <row r="272">
          <cell r="B272" t="str">
            <v>054821</v>
          </cell>
          <cell r="C272" t="str">
            <v>Hiwelo Primary</v>
          </cell>
          <cell r="D272" t="str">
            <v>ENG</v>
          </cell>
          <cell r="E272" t="str">
            <v>Government of Vanuatu</v>
          </cell>
          <cell r="F272" t="str">
            <v>Tongoa</v>
          </cell>
          <cell r="G272" t="str">
            <v>Shefa</v>
          </cell>
          <cell r="H272" t="str">
            <v>0084772001</v>
          </cell>
          <cell r="I272" t="str">
            <v>HIWELO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17</v>
          </cell>
          <cell r="N272">
            <v>8900</v>
          </cell>
          <cell r="O272">
            <v>151300</v>
          </cell>
          <cell r="P272">
            <v>45390</v>
          </cell>
          <cell r="Q272">
            <v>0</v>
          </cell>
          <cell r="R272">
            <v>45390</v>
          </cell>
          <cell r="S272">
            <v>45390</v>
          </cell>
        </row>
        <row r="273">
          <cell r="B273" t="str">
            <v>056022</v>
          </cell>
          <cell r="C273" t="str">
            <v>Ifira English Primary</v>
          </cell>
          <cell r="D273" t="str">
            <v>ENG</v>
          </cell>
          <cell r="E273" t="str">
            <v>Government of Vanuatu</v>
          </cell>
          <cell r="F273" t="str">
            <v>Ifira</v>
          </cell>
          <cell r="G273" t="str">
            <v>Shefa</v>
          </cell>
          <cell r="H273" t="str">
            <v>0084723001</v>
          </cell>
          <cell r="I273" t="str">
            <v>IFIRA JUNIOR SECONDARY SCHOOL</v>
          </cell>
          <cell r="J273" t="str">
            <v>PS</v>
          </cell>
          <cell r="K273" t="str">
            <v>Yes</v>
          </cell>
          <cell r="L273" t="str">
            <v xml:space="preserve">1 2 3 4 5 6 </v>
          </cell>
          <cell r="M273">
            <v>123</v>
          </cell>
          <cell r="N273">
            <v>8900</v>
          </cell>
          <cell r="O273">
            <v>1094700</v>
          </cell>
          <cell r="P273">
            <v>328410</v>
          </cell>
          <cell r="Q273">
            <v>0</v>
          </cell>
          <cell r="R273">
            <v>328410</v>
          </cell>
          <cell r="S273">
            <v>328410</v>
          </cell>
        </row>
        <row r="274">
          <cell r="B274" t="str">
            <v>054824</v>
          </cell>
          <cell r="C274" t="str">
            <v>Itakoma Primary</v>
          </cell>
          <cell r="D274" t="str">
            <v>FRE</v>
          </cell>
          <cell r="E274" t="str">
            <v>Government of Vanuatu</v>
          </cell>
          <cell r="F274" t="str">
            <v>Tongoa</v>
          </cell>
          <cell r="G274" t="str">
            <v>Shefa</v>
          </cell>
          <cell r="H274" t="str">
            <v>0084773001</v>
          </cell>
          <cell r="I274" t="str">
            <v>ECOLE PUBLIQUE ITAKOMA</v>
          </cell>
          <cell r="J274" t="str">
            <v>PS</v>
          </cell>
          <cell r="K274" t="str">
            <v>No</v>
          </cell>
          <cell r="L274" t="str">
            <v xml:space="preserve">1 2 3 4 5 6 7 8 </v>
          </cell>
          <cell r="M274">
            <v>63</v>
          </cell>
          <cell r="N274">
            <v>8900</v>
          </cell>
          <cell r="O274">
            <v>560700</v>
          </cell>
          <cell r="P274">
            <v>168210</v>
          </cell>
          <cell r="Q274">
            <v>0</v>
          </cell>
          <cell r="R274">
            <v>168210</v>
          </cell>
          <cell r="S274">
            <v>168210</v>
          </cell>
        </row>
        <row r="275">
          <cell r="B275" t="str">
            <v>054825</v>
          </cell>
          <cell r="C275" t="str">
            <v>Katundaula Primary</v>
          </cell>
          <cell r="D275" t="str">
            <v>FRE</v>
          </cell>
          <cell r="E275" t="str">
            <v>Government of Vanuatu</v>
          </cell>
          <cell r="F275" t="str">
            <v>Tongoa</v>
          </cell>
          <cell r="G275" t="str">
            <v>Shefa</v>
          </cell>
          <cell r="H275" t="str">
            <v>0084775001</v>
          </cell>
          <cell r="I275" t="str">
            <v>ECOLE PUBLIQUE KUTUNDAULA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55</v>
          </cell>
          <cell r="N275">
            <v>8900</v>
          </cell>
          <cell r="O275">
            <v>489500</v>
          </cell>
          <cell r="P275">
            <v>146850</v>
          </cell>
          <cell r="Q275">
            <v>0</v>
          </cell>
          <cell r="R275">
            <v>146850</v>
          </cell>
          <cell r="S275">
            <v>146850</v>
          </cell>
        </row>
        <row r="276">
          <cell r="B276" t="str">
            <v>050221</v>
          </cell>
          <cell r="C276" t="str">
            <v>Kawenu Primary</v>
          </cell>
          <cell r="D276" t="str">
            <v>ENG</v>
          </cell>
          <cell r="E276" t="str">
            <v>Government of Vanuatu</v>
          </cell>
          <cell r="F276" t="str">
            <v>Efate</v>
          </cell>
          <cell r="G276" t="str">
            <v>Shefa</v>
          </cell>
          <cell r="H276" t="str">
            <v>0084814001</v>
          </cell>
          <cell r="I276" t="str">
            <v>KAWENU PRIMARY SCHOOL</v>
          </cell>
          <cell r="J276" t="str">
            <v>PS</v>
          </cell>
          <cell r="K276" t="str">
            <v>No</v>
          </cell>
          <cell r="L276" t="str">
            <v xml:space="preserve">1 2 3 4 5 6 7 8 </v>
          </cell>
          <cell r="M276">
            <v>308</v>
          </cell>
          <cell r="N276">
            <v>8900</v>
          </cell>
          <cell r="O276">
            <v>2741200</v>
          </cell>
          <cell r="P276">
            <v>822360</v>
          </cell>
          <cell r="Q276">
            <v>0</v>
          </cell>
          <cell r="R276">
            <v>822360</v>
          </cell>
          <cell r="S276">
            <v>822360</v>
          </cell>
        </row>
        <row r="277">
          <cell r="B277" t="str">
            <v>055426</v>
          </cell>
          <cell r="C277" t="str">
            <v>Lagon II/St. Joseph</v>
          </cell>
          <cell r="D277" t="str">
            <v>FRE</v>
          </cell>
          <cell r="E277" t="str">
            <v>Church (Government Assisted)</v>
          </cell>
          <cell r="F277" t="str">
            <v>Efate</v>
          </cell>
          <cell r="G277" t="str">
            <v>Shefa</v>
          </cell>
          <cell r="H277" t="str">
            <v>0084829001</v>
          </cell>
          <cell r="I277" t="str">
            <v>ST JOSEPH PRIMARY SCHOOL</v>
          </cell>
          <cell r="J277" t="str">
            <v>PS</v>
          </cell>
          <cell r="K277" t="str">
            <v>No</v>
          </cell>
          <cell r="L277" t="str">
            <v xml:space="preserve">1 2 3 4 5 6 </v>
          </cell>
          <cell r="M277">
            <v>380</v>
          </cell>
          <cell r="N277">
            <v>8900</v>
          </cell>
          <cell r="O277">
            <v>3382000</v>
          </cell>
          <cell r="P277">
            <v>1014600</v>
          </cell>
          <cell r="Q277">
            <v>0</v>
          </cell>
          <cell r="R277">
            <v>1014600</v>
          </cell>
          <cell r="S277">
            <v>1014600</v>
          </cell>
        </row>
        <row r="278">
          <cell r="B278" t="str">
            <v>054627</v>
          </cell>
          <cell r="C278" t="str">
            <v>Lamenu Primary</v>
          </cell>
          <cell r="D278" t="str">
            <v>ENG</v>
          </cell>
          <cell r="E278" t="str">
            <v>Government of Vanuatu</v>
          </cell>
          <cell r="F278" t="str">
            <v>Epi</v>
          </cell>
          <cell r="G278" t="str">
            <v>Shefa</v>
          </cell>
          <cell r="H278" t="str">
            <v>0084763001</v>
          </cell>
          <cell r="I278" t="str">
            <v>LAMENU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101</v>
          </cell>
          <cell r="N278">
            <v>8900</v>
          </cell>
          <cell r="O278">
            <v>898900</v>
          </cell>
          <cell r="P278">
            <v>269670</v>
          </cell>
          <cell r="Q278">
            <v>0</v>
          </cell>
          <cell r="R278">
            <v>269670</v>
          </cell>
          <cell r="S278">
            <v>269670</v>
          </cell>
        </row>
        <row r="279">
          <cell r="B279" t="str">
            <v>055428</v>
          </cell>
          <cell r="C279" t="str">
            <v>Lausake Primary</v>
          </cell>
          <cell r="D279" t="str">
            <v>ENG</v>
          </cell>
          <cell r="E279" t="str">
            <v>Government of Vanuatu</v>
          </cell>
          <cell r="F279" t="str">
            <v>Emao</v>
          </cell>
          <cell r="G279" t="str">
            <v>Shefa</v>
          </cell>
          <cell r="H279" t="str">
            <v>0084798001</v>
          </cell>
          <cell r="I279" t="str">
            <v>LAUSAKE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83</v>
          </cell>
          <cell r="N279">
            <v>8900</v>
          </cell>
          <cell r="O279">
            <v>738700</v>
          </cell>
          <cell r="P279">
            <v>221610</v>
          </cell>
          <cell r="Q279">
            <v>0</v>
          </cell>
          <cell r="R279">
            <v>221610</v>
          </cell>
          <cell r="S279">
            <v>221610</v>
          </cell>
        </row>
        <row r="280">
          <cell r="B280" t="str">
            <v>054629</v>
          </cell>
          <cell r="C280" t="str">
            <v>Lokopue</v>
          </cell>
          <cell r="D280" t="str">
            <v>FRE</v>
          </cell>
          <cell r="E280" t="str">
            <v>Government of Vanuatu</v>
          </cell>
          <cell r="F280" t="str">
            <v>Epi</v>
          </cell>
          <cell r="G280" t="str">
            <v>Shefa</v>
          </cell>
          <cell r="H280" t="str">
            <v>0084764001</v>
          </cell>
          <cell r="I280" t="str">
            <v>ECOLE PUBLIQUE LOKOPUE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46</v>
          </cell>
          <cell r="N280">
            <v>8900</v>
          </cell>
          <cell r="O280">
            <v>409400</v>
          </cell>
          <cell r="P280">
            <v>122820</v>
          </cell>
          <cell r="Q280">
            <v>0</v>
          </cell>
          <cell r="R280">
            <v>122820</v>
          </cell>
          <cell r="S280">
            <v>122820</v>
          </cell>
        </row>
        <row r="281">
          <cell r="B281" t="str">
            <v>0554320</v>
          </cell>
          <cell r="C281" t="str">
            <v>Lonest (st Jean Marie Vianey Primaire)</v>
          </cell>
          <cell r="D281" t="str">
            <v>FRE</v>
          </cell>
          <cell r="E281" t="str">
            <v>Church (Government Assisted)</v>
          </cell>
          <cell r="F281" t="str">
            <v>Efate</v>
          </cell>
          <cell r="G281" t="str">
            <v>Shefa</v>
          </cell>
          <cell r="H281" t="str">
            <v>0084831001</v>
          </cell>
          <cell r="I281" t="str">
            <v>LONEST PRIMARY SCHOOL</v>
          </cell>
          <cell r="J281" t="str">
            <v>PS</v>
          </cell>
          <cell r="K281" t="str">
            <v>No</v>
          </cell>
          <cell r="L281" t="str">
            <v xml:space="preserve">1 2 3 4 5 6 </v>
          </cell>
          <cell r="M281">
            <v>99</v>
          </cell>
          <cell r="N281">
            <v>8900</v>
          </cell>
          <cell r="O281">
            <v>881100</v>
          </cell>
          <cell r="P281">
            <v>264330</v>
          </cell>
          <cell r="Q281">
            <v>0</v>
          </cell>
          <cell r="R281">
            <v>264330</v>
          </cell>
          <cell r="S281">
            <v>264330</v>
          </cell>
        </row>
        <row r="282">
          <cell r="B282" t="str">
            <v>0546409</v>
          </cell>
          <cell r="C282" t="str">
            <v>Lopeni</v>
          </cell>
          <cell r="D282" t="str">
            <v>ENG</v>
          </cell>
          <cell r="E282" t="str">
            <v>Government of Vanuatu</v>
          </cell>
          <cell r="F282" t="str">
            <v>Epi</v>
          </cell>
          <cell r="G282" t="str">
            <v>Shefa</v>
          </cell>
          <cell r="H282" t="str">
            <v>0136285003</v>
          </cell>
          <cell r="I282" t="str">
            <v>LOPENI PRIMARY SCHOOL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169</v>
          </cell>
          <cell r="N282">
            <v>8900</v>
          </cell>
          <cell r="O282">
            <v>1504100</v>
          </cell>
          <cell r="P282">
            <v>451230</v>
          </cell>
          <cell r="Q282">
            <v>0</v>
          </cell>
          <cell r="R282">
            <v>451230</v>
          </cell>
          <cell r="S282">
            <v>451230</v>
          </cell>
        </row>
        <row r="283">
          <cell r="B283" t="str">
            <v>054630</v>
          </cell>
          <cell r="C283" t="str">
            <v>Mabfilau Primary</v>
          </cell>
          <cell r="D283" t="str">
            <v>ENG</v>
          </cell>
          <cell r="E283" t="str">
            <v>Government of Vanuatu</v>
          </cell>
          <cell r="F283" t="str">
            <v>Epi</v>
          </cell>
          <cell r="G283" t="str">
            <v>Shefa</v>
          </cell>
          <cell r="H283" t="str">
            <v>0084789001</v>
          </cell>
          <cell r="I283" t="str">
            <v>MAFILAU PRIMARY SCHOOL</v>
          </cell>
          <cell r="J283" t="str">
            <v>PS</v>
          </cell>
          <cell r="K283" t="str">
            <v>No</v>
          </cell>
          <cell r="L283" t="str">
            <v xml:space="preserve">1 2 3 4 5 6 </v>
          </cell>
          <cell r="M283">
            <v>73</v>
          </cell>
          <cell r="N283">
            <v>8900</v>
          </cell>
          <cell r="O283">
            <v>649700</v>
          </cell>
          <cell r="P283">
            <v>194910</v>
          </cell>
          <cell r="Q283">
            <v>0</v>
          </cell>
          <cell r="R283">
            <v>194910</v>
          </cell>
          <cell r="S283">
            <v>194910</v>
          </cell>
        </row>
        <row r="284">
          <cell r="B284" t="str">
            <v>055232</v>
          </cell>
          <cell r="C284" t="str">
            <v>Makira Primary</v>
          </cell>
          <cell r="D284" t="str">
            <v>ENG</v>
          </cell>
          <cell r="E284" t="str">
            <v>Government of Vanuatu</v>
          </cell>
          <cell r="F284" t="str">
            <v>Makira</v>
          </cell>
          <cell r="G284" t="str">
            <v>Shefa</v>
          </cell>
          <cell r="H284" t="str">
            <v>0084815001</v>
          </cell>
          <cell r="I284" t="str">
            <v>MAKIRA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30</v>
          </cell>
          <cell r="N284">
            <v>8900</v>
          </cell>
          <cell r="O284">
            <v>267000</v>
          </cell>
          <cell r="P284">
            <v>80100</v>
          </cell>
          <cell r="Q284">
            <v>0</v>
          </cell>
          <cell r="R284">
            <v>80100</v>
          </cell>
          <cell r="S284">
            <v>80100</v>
          </cell>
        </row>
        <row r="285">
          <cell r="B285" t="str">
            <v>0554407</v>
          </cell>
          <cell r="C285" t="str">
            <v>Malasitabu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0144341001</v>
          </cell>
          <cell r="I285" t="str">
            <v>MALASITABU PRIMARY SCHOOL</v>
          </cell>
          <cell r="J285" t="str">
            <v>PS</v>
          </cell>
          <cell r="K285" t="str">
            <v>No</v>
          </cell>
          <cell r="L285" t="str">
            <v xml:space="preserve">1 2 3 4 5 6 </v>
          </cell>
          <cell r="M285">
            <v>208</v>
          </cell>
          <cell r="N285">
            <v>8900</v>
          </cell>
          <cell r="O285">
            <v>1851200</v>
          </cell>
          <cell r="P285">
            <v>555360</v>
          </cell>
          <cell r="Q285">
            <v>0</v>
          </cell>
          <cell r="R285">
            <v>555360</v>
          </cell>
          <cell r="S285">
            <v>555360</v>
          </cell>
        </row>
        <row r="286">
          <cell r="B286" t="str">
            <v>055433</v>
          </cell>
          <cell r="C286" t="str">
            <v>Malatia Primary</v>
          </cell>
          <cell r="D286" t="str">
            <v>ENG</v>
          </cell>
          <cell r="E286" t="str">
            <v>Government of Vanuatu</v>
          </cell>
          <cell r="F286" t="str">
            <v>Efate</v>
          </cell>
          <cell r="G286" t="str">
            <v>Shefa</v>
          </cell>
          <cell r="H286" t="str">
            <v>0084816001</v>
          </cell>
          <cell r="I286" t="str">
            <v>MALATIA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88</v>
          </cell>
          <cell r="N286">
            <v>8900</v>
          </cell>
          <cell r="O286">
            <v>783200</v>
          </cell>
          <cell r="P286">
            <v>234960</v>
          </cell>
          <cell r="Q286">
            <v>0</v>
          </cell>
          <cell r="R286">
            <v>234960</v>
          </cell>
          <cell r="S286">
            <v>234960</v>
          </cell>
        </row>
        <row r="287">
          <cell r="B287" t="str">
            <v>055435</v>
          </cell>
          <cell r="C287" t="str">
            <v>Mangarongo Primary</v>
          </cell>
          <cell r="D287" t="str">
            <v>ENG</v>
          </cell>
          <cell r="E287" t="str">
            <v>Government of Vanuatu</v>
          </cell>
          <cell r="F287" t="str">
            <v>Emao</v>
          </cell>
          <cell r="G287" t="str">
            <v>Shefa</v>
          </cell>
          <cell r="H287" t="str">
            <v>0084799001</v>
          </cell>
          <cell r="I287" t="str">
            <v>MANGARONGO PRIMARY SCHOOL</v>
          </cell>
          <cell r="J287" t="str">
            <v>PS</v>
          </cell>
          <cell r="K287" t="str">
            <v>No</v>
          </cell>
          <cell r="L287" t="str">
            <v xml:space="preserve">1 2 3 4 5 6 7 8 </v>
          </cell>
          <cell r="M287">
            <v>108</v>
          </cell>
          <cell r="N287">
            <v>8900</v>
          </cell>
          <cell r="O287">
            <v>961200</v>
          </cell>
          <cell r="P287">
            <v>288360</v>
          </cell>
          <cell r="Q287">
            <v>0</v>
          </cell>
          <cell r="R287">
            <v>288360</v>
          </cell>
          <cell r="S287">
            <v>288360</v>
          </cell>
        </row>
        <row r="288">
          <cell r="B288" t="str">
            <v>055436</v>
          </cell>
          <cell r="C288" t="str">
            <v>Manua Primary</v>
          </cell>
          <cell r="D288" t="str">
            <v>ENG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0084800001</v>
          </cell>
          <cell r="I288" t="str">
            <v>MANUA PRIMARY SCHOOL</v>
          </cell>
          <cell r="J288" t="str">
            <v>PS</v>
          </cell>
          <cell r="K288" t="str">
            <v>No</v>
          </cell>
          <cell r="L288" t="str">
            <v xml:space="preserve">1 2 3 4 5 6 7 8 </v>
          </cell>
          <cell r="M288">
            <v>275</v>
          </cell>
          <cell r="N288">
            <v>8900</v>
          </cell>
          <cell r="O288">
            <v>2447500</v>
          </cell>
          <cell r="P288">
            <v>734250</v>
          </cell>
          <cell r="Q288">
            <v>0</v>
          </cell>
          <cell r="R288">
            <v>734250</v>
          </cell>
          <cell r="S288">
            <v>734250</v>
          </cell>
        </row>
        <row r="289">
          <cell r="B289" t="str">
            <v>0554355</v>
          </cell>
          <cell r="C289" t="str">
            <v>Maumau Primary</v>
          </cell>
          <cell r="D289" t="str">
            <v>ENG</v>
          </cell>
          <cell r="E289" t="str">
            <v>Church (Government Assisted)</v>
          </cell>
          <cell r="F289" t="str">
            <v>Efate</v>
          </cell>
          <cell r="G289" t="str">
            <v>Shefa</v>
          </cell>
          <cell r="H289" t="str">
            <v>0094551001</v>
          </cell>
          <cell r="I289" t="str">
            <v>MAMAU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106</v>
          </cell>
          <cell r="N289">
            <v>8900</v>
          </cell>
          <cell r="O289">
            <v>943400</v>
          </cell>
          <cell r="P289">
            <v>283020</v>
          </cell>
          <cell r="Q289">
            <v>0</v>
          </cell>
          <cell r="R289">
            <v>283020</v>
          </cell>
          <cell r="S289">
            <v>283020</v>
          </cell>
        </row>
        <row r="290">
          <cell r="B290" t="str">
            <v>055439</v>
          </cell>
          <cell r="C290" t="str">
            <v>Melemaat Primary</v>
          </cell>
          <cell r="D290" t="str">
            <v>ENG</v>
          </cell>
          <cell r="E290" t="str">
            <v>Government of Vanuatu</v>
          </cell>
          <cell r="F290" t="str">
            <v>Efate</v>
          </cell>
          <cell r="G290" t="str">
            <v>Shefa</v>
          </cell>
          <cell r="H290" t="str">
            <v>0084819001</v>
          </cell>
          <cell r="I290" t="str">
            <v>MELEMAAT PRIMARY SCHOOL</v>
          </cell>
          <cell r="J290" t="str">
            <v>PS</v>
          </cell>
          <cell r="K290" t="str">
            <v>No</v>
          </cell>
          <cell r="L290" t="str">
            <v xml:space="preserve">1 2 3 4 5 6 7 8 </v>
          </cell>
          <cell r="M290">
            <v>426</v>
          </cell>
          <cell r="N290">
            <v>8900</v>
          </cell>
          <cell r="O290">
            <v>3791400</v>
          </cell>
          <cell r="P290">
            <v>1137420</v>
          </cell>
          <cell r="Q290">
            <v>0</v>
          </cell>
          <cell r="R290">
            <v>1137420</v>
          </cell>
          <cell r="S290">
            <v>1137420</v>
          </cell>
        </row>
        <row r="291">
          <cell r="B291" t="str">
            <v>0554411</v>
          </cell>
          <cell r="C291" t="str">
            <v>Nakuskasaru Primary</v>
          </cell>
          <cell r="D291" t="str">
            <v>ENG</v>
          </cell>
          <cell r="E291" t="str">
            <v>Government of Vanuatu</v>
          </cell>
          <cell r="F291" t="str">
            <v>Efate</v>
          </cell>
          <cell r="G291" t="str">
            <v>Shefa</v>
          </cell>
          <cell r="H291" t="str">
            <v>0138543001</v>
          </cell>
          <cell r="I291" t="str">
            <v>NAKUSKASARU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105</v>
          </cell>
          <cell r="N291">
            <v>8900</v>
          </cell>
          <cell r="O291">
            <v>934500</v>
          </cell>
          <cell r="P291">
            <v>280350</v>
          </cell>
          <cell r="Q291">
            <v>0</v>
          </cell>
          <cell r="R291">
            <v>280350</v>
          </cell>
          <cell r="S291">
            <v>280350</v>
          </cell>
        </row>
        <row r="292">
          <cell r="B292" t="str">
            <v>054841</v>
          </cell>
          <cell r="C292" t="str">
            <v>Naworaone Primary</v>
          </cell>
          <cell r="D292" t="str">
            <v>ENG</v>
          </cell>
          <cell r="E292" t="str">
            <v>Government of Vanuatu</v>
          </cell>
          <cell r="F292" t="str">
            <v>Tongoa</v>
          </cell>
          <cell r="G292" t="str">
            <v>Shefa</v>
          </cell>
          <cell r="H292" t="str">
            <v>0084776001</v>
          </cell>
          <cell r="I292" t="str">
            <v>NAWORAONE PRIMARY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136</v>
          </cell>
          <cell r="N292">
            <v>8900</v>
          </cell>
          <cell r="O292">
            <v>1210400</v>
          </cell>
          <cell r="P292">
            <v>363120</v>
          </cell>
          <cell r="Q292">
            <v>0</v>
          </cell>
          <cell r="R292">
            <v>363120</v>
          </cell>
          <cell r="S292">
            <v>363120</v>
          </cell>
        </row>
        <row r="293">
          <cell r="B293" t="str">
            <v>054642</v>
          </cell>
          <cell r="C293" t="str">
            <v>Nikaura Primary</v>
          </cell>
          <cell r="D293" t="str">
            <v>ENG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0084791001</v>
          </cell>
          <cell r="I293" t="str">
            <v>NIKAURA PRIMARY SCHOOL</v>
          </cell>
          <cell r="J293" t="str">
            <v>PS</v>
          </cell>
          <cell r="K293" t="str">
            <v>No</v>
          </cell>
          <cell r="L293" t="str">
            <v xml:space="preserve">1 2 3 4 5 6 7 8 </v>
          </cell>
          <cell r="M293">
            <v>106</v>
          </cell>
          <cell r="N293">
            <v>8900</v>
          </cell>
          <cell r="O293">
            <v>943400</v>
          </cell>
          <cell r="P293">
            <v>283020</v>
          </cell>
          <cell r="Q293">
            <v>0</v>
          </cell>
          <cell r="R293">
            <v>283020</v>
          </cell>
          <cell r="S293">
            <v>283020</v>
          </cell>
        </row>
        <row r="294">
          <cell r="B294" t="str">
            <v>055145</v>
          </cell>
          <cell r="C294" t="str">
            <v>Nofo Primary</v>
          </cell>
          <cell r="D294" t="str">
            <v>ENG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0084787001</v>
          </cell>
          <cell r="I294" t="str">
            <v>NOFO AND WORARANA PRIMARY SCHOOL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117</v>
          </cell>
          <cell r="N294">
            <v>8900</v>
          </cell>
          <cell r="O294">
            <v>1041300</v>
          </cell>
          <cell r="P294">
            <v>312390</v>
          </cell>
          <cell r="Q294">
            <v>0</v>
          </cell>
          <cell r="R294">
            <v>312390</v>
          </cell>
          <cell r="S294">
            <v>312390</v>
          </cell>
        </row>
        <row r="295">
          <cell r="B295" t="str">
            <v>054844</v>
          </cell>
          <cell r="C295" t="str">
            <v>Nottage Primary</v>
          </cell>
          <cell r="D295" t="str">
            <v>ENG</v>
          </cell>
          <cell r="E295" t="str">
            <v>Government of Vanuatu</v>
          </cell>
          <cell r="F295" t="str">
            <v>Tongoa</v>
          </cell>
          <cell r="G295" t="str">
            <v>Shefa</v>
          </cell>
          <cell r="H295" t="str">
            <v>0084778001</v>
          </cell>
          <cell r="I295" t="str">
            <v>NOTTAGE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108</v>
          </cell>
          <cell r="N295">
            <v>8900</v>
          </cell>
          <cell r="O295">
            <v>961200</v>
          </cell>
          <cell r="P295">
            <v>288360</v>
          </cell>
          <cell r="Q295">
            <v>0</v>
          </cell>
          <cell r="R295">
            <v>288360</v>
          </cell>
          <cell r="S295">
            <v>288360</v>
          </cell>
        </row>
        <row r="296">
          <cell r="B296" t="str">
            <v>0554393</v>
          </cell>
          <cell r="C296" t="str">
            <v>Nuakwanabu Primary</v>
          </cell>
          <cell r="D296" t="str">
            <v>ENG</v>
          </cell>
          <cell r="E296" t="str">
            <v>Government of Vanuatu</v>
          </cell>
          <cell r="F296" t="str">
            <v>Efate</v>
          </cell>
          <cell r="G296" t="str">
            <v>Shefa</v>
          </cell>
          <cell r="H296" t="str">
            <v>0131781001</v>
          </cell>
          <cell r="I296" t="str">
            <v>NUAKWANABU PRIMARY SCHOOL</v>
          </cell>
          <cell r="J296" t="str">
            <v>PS</v>
          </cell>
          <cell r="K296" t="str">
            <v>No</v>
          </cell>
          <cell r="L296" t="str">
            <v xml:space="preserve">1 2 3 4 5 6 </v>
          </cell>
          <cell r="M296">
            <v>128</v>
          </cell>
          <cell r="N296">
            <v>8900</v>
          </cell>
          <cell r="O296">
            <v>1139200</v>
          </cell>
          <cell r="P296">
            <v>341760</v>
          </cell>
          <cell r="Q296">
            <v>0</v>
          </cell>
          <cell r="R296">
            <v>341760</v>
          </cell>
          <cell r="S296">
            <v>341760</v>
          </cell>
        </row>
        <row r="297">
          <cell r="B297" t="str">
            <v>055447</v>
          </cell>
          <cell r="C297" t="str">
            <v>Pango English Primary</v>
          </cell>
          <cell r="D297" t="str">
            <v>ENG</v>
          </cell>
          <cell r="E297" t="str">
            <v>Government of Vanuatu</v>
          </cell>
          <cell r="F297" t="str">
            <v>Efate</v>
          </cell>
          <cell r="G297" t="str">
            <v>Shefa</v>
          </cell>
          <cell r="H297" t="str">
            <v>0084802001</v>
          </cell>
          <cell r="I297" t="str">
            <v>PANGO PRIMARY SCHOOL</v>
          </cell>
          <cell r="J297" t="str">
            <v>PS</v>
          </cell>
          <cell r="K297" t="str">
            <v>No</v>
          </cell>
          <cell r="L297" t="str">
            <v xml:space="preserve">1 2 3 4 5 6 7 8 </v>
          </cell>
          <cell r="M297">
            <v>350</v>
          </cell>
          <cell r="N297">
            <v>8900</v>
          </cell>
          <cell r="O297">
            <v>3115000</v>
          </cell>
          <cell r="P297">
            <v>934500</v>
          </cell>
          <cell r="Q297">
            <v>0</v>
          </cell>
          <cell r="R297">
            <v>934500</v>
          </cell>
          <cell r="S297">
            <v>934500</v>
          </cell>
        </row>
        <row r="298">
          <cell r="B298" t="str">
            <v>054651</v>
          </cell>
          <cell r="C298" t="str">
            <v>Sara Primary</v>
          </cell>
          <cell r="D298" t="str">
            <v>ENG</v>
          </cell>
          <cell r="E298" t="str">
            <v>Government of Vanuatu</v>
          </cell>
          <cell r="F298" t="str">
            <v>Epi</v>
          </cell>
          <cell r="G298" t="str">
            <v>Shefa</v>
          </cell>
          <cell r="H298" t="str">
            <v>0084768001</v>
          </cell>
          <cell r="I298" t="str">
            <v>SARA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82</v>
          </cell>
          <cell r="N298">
            <v>8900</v>
          </cell>
          <cell r="O298">
            <v>729800</v>
          </cell>
          <cell r="P298">
            <v>218940</v>
          </cell>
          <cell r="Q298">
            <v>0</v>
          </cell>
          <cell r="R298">
            <v>218940</v>
          </cell>
          <cell r="S298">
            <v>218940</v>
          </cell>
        </row>
        <row r="299">
          <cell r="B299" t="str">
            <v>0554328</v>
          </cell>
          <cell r="C299" t="str">
            <v>Sea Side Community Primary</v>
          </cell>
          <cell r="D299" t="str">
            <v>ENG</v>
          </cell>
          <cell r="E299" t="str">
            <v>Church (Government Assisted)</v>
          </cell>
          <cell r="F299" t="str">
            <v>Efate</v>
          </cell>
          <cell r="G299" t="str">
            <v>Shefa</v>
          </cell>
          <cell r="H299" t="str">
            <v>0087030001</v>
          </cell>
          <cell r="I299" t="str">
            <v>SEASIDE COMMUNITY SCHOOL</v>
          </cell>
          <cell r="J299" t="str">
            <v>PS</v>
          </cell>
          <cell r="K299" t="str">
            <v>Yes</v>
          </cell>
          <cell r="L299" t="str">
            <v xml:space="preserve">1 2 3 4 5 6 </v>
          </cell>
          <cell r="M299">
            <v>209</v>
          </cell>
          <cell r="N299">
            <v>8900</v>
          </cell>
          <cell r="O299">
            <v>1860100</v>
          </cell>
          <cell r="P299">
            <v>558030</v>
          </cell>
          <cell r="Q299">
            <v>0</v>
          </cell>
          <cell r="R299">
            <v>558030</v>
          </cell>
          <cell r="S299">
            <v>558030</v>
          </cell>
        </row>
        <row r="300">
          <cell r="B300" t="str">
            <v>055455</v>
          </cell>
          <cell r="C300" t="str">
            <v>Suango French</v>
          </cell>
          <cell r="D300" t="str">
            <v>FRE</v>
          </cell>
          <cell r="E300" t="str">
            <v>Government of Vanuatu</v>
          </cell>
          <cell r="F300" t="str">
            <v>Efate</v>
          </cell>
          <cell r="G300" t="str">
            <v>Shefa</v>
          </cell>
          <cell r="H300" t="str">
            <v>0084825001</v>
          </cell>
          <cell r="I300" t="str">
            <v>ECOLE PUBLIQUE DE SUANGO</v>
          </cell>
          <cell r="J300" t="str">
            <v>PS</v>
          </cell>
          <cell r="K300" t="str">
            <v>Yes</v>
          </cell>
          <cell r="L300" t="str">
            <v xml:space="preserve">1 2 3 4 5 6 </v>
          </cell>
          <cell r="M300">
            <v>240</v>
          </cell>
          <cell r="N300">
            <v>8900</v>
          </cell>
          <cell r="O300">
            <v>2136000</v>
          </cell>
          <cell r="P300">
            <v>640800</v>
          </cell>
          <cell r="Q300">
            <v>0</v>
          </cell>
          <cell r="R300">
            <v>640800</v>
          </cell>
          <cell r="S300">
            <v>640800</v>
          </cell>
        </row>
        <row r="301">
          <cell r="B301" t="str">
            <v>054656</v>
          </cell>
          <cell r="C301" t="str">
            <v>Susana</v>
          </cell>
          <cell r="D301" t="str">
            <v>ENG</v>
          </cell>
          <cell r="E301" t="str">
            <v>Church (Government Assisted)</v>
          </cell>
          <cell r="F301" t="str">
            <v>Epi</v>
          </cell>
          <cell r="G301" t="str">
            <v>Shefa</v>
          </cell>
          <cell r="H301" t="str">
            <v>0097114001</v>
          </cell>
          <cell r="I301" t="str">
            <v>SUSANA MATE PRIMARY SCHOOL</v>
          </cell>
          <cell r="J301" t="str">
            <v>PS</v>
          </cell>
          <cell r="K301" t="str">
            <v>No</v>
          </cell>
          <cell r="L301" t="str">
            <v xml:space="preserve">1 2 3 4 5 6 </v>
          </cell>
          <cell r="M301">
            <v>122</v>
          </cell>
          <cell r="N301">
            <v>8900</v>
          </cell>
          <cell r="O301">
            <v>1085800</v>
          </cell>
          <cell r="P301">
            <v>325740</v>
          </cell>
          <cell r="Q301">
            <v>0</v>
          </cell>
          <cell r="R301">
            <v>325740</v>
          </cell>
          <cell r="S301">
            <v>325740</v>
          </cell>
        </row>
        <row r="302">
          <cell r="B302" t="str">
            <v>055458</v>
          </cell>
          <cell r="C302" t="str">
            <v>Tangovawia</v>
          </cell>
          <cell r="D302" t="str">
            <v>ENG</v>
          </cell>
          <cell r="E302" t="str">
            <v>Government of Vanuatu</v>
          </cell>
          <cell r="F302" t="str">
            <v>Pele</v>
          </cell>
          <cell r="G302" t="str">
            <v>Shefa</v>
          </cell>
          <cell r="H302" t="str">
            <v>0084804001</v>
          </cell>
          <cell r="I302" t="str">
            <v>TANGOVAWIA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86</v>
          </cell>
          <cell r="N302">
            <v>8900</v>
          </cell>
          <cell r="O302">
            <v>765400</v>
          </cell>
          <cell r="P302">
            <v>229620</v>
          </cell>
          <cell r="Q302">
            <v>0</v>
          </cell>
          <cell r="R302">
            <v>229620</v>
          </cell>
          <cell r="S302">
            <v>229620</v>
          </cell>
        </row>
        <row r="303">
          <cell r="B303" t="str">
            <v>055860</v>
          </cell>
          <cell r="C303" t="str">
            <v>Tasiriki</v>
          </cell>
          <cell r="D303" t="str">
            <v>ENG</v>
          </cell>
          <cell r="E303" t="str">
            <v>Government of Vanuatu</v>
          </cell>
          <cell r="F303" t="str">
            <v>Moso</v>
          </cell>
          <cell r="G303" t="str">
            <v>Shefa</v>
          </cell>
          <cell r="H303" t="str">
            <v>0084808001</v>
          </cell>
          <cell r="I303" t="str">
            <v>TASARIKI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123</v>
          </cell>
          <cell r="N303">
            <v>8900</v>
          </cell>
          <cell r="O303">
            <v>1094700</v>
          </cell>
          <cell r="P303">
            <v>328410</v>
          </cell>
          <cell r="Q303">
            <v>0</v>
          </cell>
          <cell r="R303">
            <v>328410</v>
          </cell>
          <cell r="S303">
            <v>328410</v>
          </cell>
        </row>
        <row r="304">
          <cell r="B304" t="str">
            <v>050218</v>
          </cell>
          <cell r="C304" t="str">
            <v>Vila North</v>
          </cell>
          <cell r="D304" t="str">
            <v>ENG</v>
          </cell>
          <cell r="E304" t="str">
            <v>Government of Vanuatu</v>
          </cell>
          <cell r="F304" t="str">
            <v>Efate</v>
          </cell>
          <cell r="G304" t="str">
            <v>Shefa</v>
          </cell>
          <cell r="H304" t="str">
            <v>0084756001</v>
          </cell>
          <cell r="I304" t="str">
            <v>VILA NORTH SCHOOL</v>
          </cell>
          <cell r="J304" t="str">
            <v>PS</v>
          </cell>
          <cell r="K304" t="str">
            <v>Yes</v>
          </cell>
          <cell r="L304" t="str">
            <v xml:space="preserve">1 2 3 4 5 6 </v>
          </cell>
          <cell r="M304">
            <v>649</v>
          </cell>
          <cell r="N304">
            <v>8900</v>
          </cell>
          <cell r="O304">
            <v>5776100</v>
          </cell>
          <cell r="P304">
            <v>1732830</v>
          </cell>
          <cell r="Q304">
            <v>0</v>
          </cell>
          <cell r="R304">
            <v>1732830</v>
          </cell>
          <cell r="S304">
            <v>1732830</v>
          </cell>
        </row>
        <row r="305">
          <cell r="B305" t="str">
            <v>0546378</v>
          </cell>
          <cell r="C305" t="str">
            <v>Votlo</v>
          </cell>
          <cell r="D305" t="str">
            <v>FRE</v>
          </cell>
          <cell r="E305" t="str">
            <v>Government of Vanuatu</v>
          </cell>
          <cell r="F305" t="str">
            <v>Epi</v>
          </cell>
          <cell r="G305" t="str">
            <v>Shefa</v>
          </cell>
          <cell r="H305" t="str">
            <v>0098383001</v>
          </cell>
          <cell r="I305" t="str">
            <v>VOTLO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51</v>
          </cell>
          <cell r="N305">
            <v>8900</v>
          </cell>
          <cell r="O305">
            <v>453900</v>
          </cell>
          <cell r="P305">
            <v>136170</v>
          </cell>
          <cell r="Q305">
            <v>0</v>
          </cell>
          <cell r="R305">
            <v>136170</v>
          </cell>
          <cell r="S305">
            <v>136170</v>
          </cell>
        </row>
        <row r="306">
          <cell r="B306" t="str">
            <v>055162</v>
          </cell>
          <cell r="C306" t="str">
            <v>Worarana</v>
          </cell>
          <cell r="D306" t="str">
            <v>FRE</v>
          </cell>
          <cell r="E306" t="str">
            <v>Government of Vanuatu</v>
          </cell>
          <cell r="F306" t="str">
            <v>Emae</v>
          </cell>
          <cell r="G306" t="str">
            <v>Shefa</v>
          </cell>
          <cell r="H306" t="str">
            <v>0084795001</v>
          </cell>
          <cell r="I306" t="str">
            <v>ECOLE PUBLIQUE WORARANA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51</v>
          </cell>
          <cell r="N306">
            <v>8900</v>
          </cell>
          <cell r="O306">
            <v>453900</v>
          </cell>
          <cell r="P306">
            <v>136170</v>
          </cell>
          <cell r="Q306">
            <v>0</v>
          </cell>
          <cell r="R306">
            <v>136170</v>
          </cell>
          <cell r="S306">
            <v>136170</v>
          </cell>
        </row>
        <row r="307">
          <cell r="B307" t="str">
            <v>066304</v>
          </cell>
          <cell r="C307" t="str">
            <v>Dillon's Bay</v>
          </cell>
          <cell r="D307" t="str">
            <v>ENG</v>
          </cell>
          <cell r="E307" t="str">
            <v>Government of Vanuatu</v>
          </cell>
          <cell r="F307" t="str">
            <v>Erromango</v>
          </cell>
          <cell r="G307" t="str">
            <v>Tafea</v>
          </cell>
          <cell r="H307" t="str">
            <v>0084951001</v>
          </cell>
          <cell r="I307" t="str">
            <v>DILLON'S BAY PRIMARY SCHOOL</v>
          </cell>
          <cell r="J307" t="str">
            <v>PS</v>
          </cell>
          <cell r="K307" t="str">
            <v>Yes</v>
          </cell>
          <cell r="L307" t="str">
            <v xml:space="preserve">1 2 3 4 5 6 </v>
          </cell>
          <cell r="M307">
            <v>66</v>
          </cell>
          <cell r="N307">
            <v>8900</v>
          </cell>
          <cell r="O307">
            <v>587400</v>
          </cell>
          <cell r="P307">
            <v>176220</v>
          </cell>
          <cell r="Q307">
            <v>0</v>
          </cell>
          <cell r="R307">
            <v>176220</v>
          </cell>
          <cell r="S307">
            <v>176220</v>
          </cell>
        </row>
        <row r="308">
          <cell r="B308" t="str">
            <v>066373</v>
          </cell>
          <cell r="C308" t="str">
            <v>Port Melou</v>
          </cell>
          <cell r="D308" t="str">
            <v>FRE</v>
          </cell>
          <cell r="E308" t="str">
            <v>Government of Vanuatu</v>
          </cell>
          <cell r="F308" t="str">
            <v>Erromango</v>
          </cell>
          <cell r="G308" t="str">
            <v>Tafea</v>
          </cell>
          <cell r="H308" t="str">
            <v>0084948001</v>
          </cell>
          <cell r="I308" t="str">
            <v>PORT MELOU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101</v>
          </cell>
          <cell r="N308">
            <v>8900</v>
          </cell>
          <cell r="O308">
            <v>898900</v>
          </cell>
          <cell r="P308">
            <v>269670</v>
          </cell>
          <cell r="Q308">
            <v>0</v>
          </cell>
          <cell r="R308">
            <v>269670</v>
          </cell>
          <cell r="S308">
            <v>269670</v>
          </cell>
        </row>
        <row r="309">
          <cell r="B309" t="str">
            <v>066382</v>
          </cell>
          <cell r="C309" t="str">
            <v>Umponielogi</v>
          </cell>
          <cell r="D309" t="str">
            <v>ENG</v>
          </cell>
          <cell r="E309" t="str">
            <v>Government of Vanuatu</v>
          </cell>
          <cell r="F309" t="str">
            <v>Erromango</v>
          </cell>
          <cell r="G309" t="str">
            <v>Tafea</v>
          </cell>
          <cell r="H309" t="str">
            <v>0084950001</v>
          </cell>
          <cell r="I309" t="str">
            <v>UMPONIELOGI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71</v>
          </cell>
          <cell r="N309">
            <v>8900</v>
          </cell>
          <cell r="O309">
            <v>631900</v>
          </cell>
          <cell r="P309">
            <v>189570</v>
          </cell>
          <cell r="Q309">
            <v>0</v>
          </cell>
          <cell r="R309">
            <v>189570</v>
          </cell>
          <cell r="S309">
            <v>189570</v>
          </cell>
        </row>
        <row r="310">
          <cell r="B310" t="str">
            <v>066405</v>
          </cell>
          <cell r="C310" t="str">
            <v>Dillon's Bay</v>
          </cell>
          <cell r="D310" t="str">
            <v>FRE</v>
          </cell>
          <cell r="E310" t="str">
            <v>Government of Vanuatu</v>
          </cell>
          <cell r="F310" t="str">
            <v>Erromango</v>
          </cell>
          <cell r="G310" t="str">
            <v>Tafea</v>
          </cell>
          <cell r="H310" t="str">
            <v>0084951001</v>
          </cell>
          <cell r="I310" t="str">
            <v>DILLON'S BAY PRIMARY SCHOOL</v>
          </cell>
          <cell r="J310" t="str">
            <v>PS</v>
          </cell>
          <cell r="K310" t="str">
            <v>Yes</v>
          </cell>
          <cell r="L310" t="str">
            <v xml:space="preserve">1 2 3 4 5 6 </v>
          </cell>
          <cell r="M310">
            <v>46</v>
          </cell>
          <cell r="N310">
            <v>8900</v>
          </cell>
          <cell r="O310">
            <v>409400</v>
          </cell>
          <cell r="P310">
            <v>122820</v>
          </cell>
          <cell r="Q310">
            <v>0</v>
          </cell>
          <cell r="R310">
            <v>122820</v>
          </cell>
          <cell r="S310">
            <v>122820</v>
          </cell>
        </row>
        <row r="311">
          <cell r="B311" t="str">
            <v>066406</v>
          </cell>
          <cell r="C311" t="str">
            <v>Dip Point</v>
          </cell>
          <cell r="D311" t="str">
            <v>ENG</v>
          </cell>
          <cell r="E311" t="str">
            <v>Government of Vanuatu</v>
          </cell>
          <cell r="F311" t="str">
            <v>Tanna</v>
          </cell>
          <cell r="G311" t="str">
            <v>Tafea</v>
          </cell>
          <cell r="H311" t="str">
            <v>0084954001</v>
          </cell>
          <cell r="I311" t="str">
            <v>DIP POINT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120</v>
          </cell>
          <cell r="N311">
            <v>8900</v>
          </cell>
          <cell r="O311">
            <v>1068000</v>
          </cell>
          <cell r="P311">
            <v>320400</v>
          </cell>
          <cell r="Q311">
            <v>0</v>
          </cell>
          <cell r="R311">
            <v>320400</v>
          </cell>
          <cell r="S311">
            <v>320400</v>
          </cell>
        </row>
        <row r="312">
          <cell r="B312" t="str">
            <v>066409</v>
          </cell>
          <cell r="C312" t="str">
            <v>Eniou</v>
          </cell>
          <cell r="D312" t="str">
            <v>FRE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0084955001</v>
          </cell>
          <cell r="I312" t="str">
            <v>ENIOU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186</v>
          </cell>
          <cell r="N312">
            <v>8900</v>
          </cell>
          <cell r="O312">
            <v>1655400</v>
          </cell>
          <cell r="P312">
            <v>496620</v>
          </cell>
          <cell r="Q312">
            <v>0</v>
          </cell>
          <cell r="R312">
            <v>496620</v>
          </cell>
          <cell r="S312">
            <v>496620</v>
          </cell>
        </row>
        <row r="313">
          <cell r="B313" t="str">
            <v>066410</v>
          </cell>
          <cell r="C313" t="str">
            <v>Enkatalei</v>
          </cell>
          <cell r="D313" t="str">
            <v>FRE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0085018001</v>
          </cell>
          <cell r="I313" t="str">
            <v>ENKATALEI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182</v>
          </cell>
          <cell r="N313">
            <v>8900</v>
          </cell>
          <cell r="O313">
            <v>1619800</v>
          </cell>
          <cell r="P313">
            <v>485940</v>
          </cell>
          <cell r="Q313">
            <v>0</v>
          </cell>
          <cell r="R313">
            <v>485940</v>
          </cell>
          <cell r="S313">
            <v>485940</v>
          </cell>
        </row>
        <row r="314">
          <cell r="B314" t="str">
            <v>066411</v>
          </cell>
          <cell r="C314" t="str">
            <v>Fetukai</v>
          </cell>
          <cell r="D314" t="str">
            <v>ENG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0084956001</v>
          </cell>
          <cell r="I314" t="str">
            <v>FETUKAI PRIMARY SCHOOL</v>
          </cell>
          <cell r="J314" t="str">
            <v>PS</v>
          </cell>
          <cell r="K314" t="str">
            <v>No</v>
          </cell>
          <cell r="L314" t="str">
            <v xml:space="preserve">1 2 3 4 5 6 7 8 </v>
          </cell>
          <cell r="M314">
            <v>241</v>
          </cell>
          <cell r="N314">
            <v>8900</v>
          </cell>
          <cell r="O314">
            <v>2144900</v>
          </cell>
          <cell r="P314">
            <v>643470</v>
          </cell>
          <cell r="Q314">
            <v>0</v>
          </cell>
          <cell r="R314">
            <v>643470</v>
          </cell>
          <cell r="S314">
            <v>643470</v>
          </cell>
        </row>
        <row r="315">
          <cell r="B315" t="str">
            <v>066412</v>
          </cell>
          <cell r="C315" t="str">
            <v>Green Hill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0085016001</v>
          </cell>
          <cell r="I315" t="str">
            <v>GREEN HILL PRIMARY SCHOOL</v>
          </cell>
          <cell r="J315" t="str">
            <v>PS</v>
          </cell>
          <cell r="K315" t="str">
            <v>Yes</v>
          </cell>
          <cell r="L315" t="str">
            <v xml:space="preserve">1 2 3 4 5 6 </v>
          </cell>
          <cell r="M315">
            <v>126</v>
          </cell>
          <cell r="N315">
            <v>8900</v>
          </cell>
          <cell r="O315">
            <v>1121400</v>
          </cell>
          <cell r="P315">
            <v>336420</v>
          </cell>
          <cell r="Q315">
            <v>0</v>
          </cell>
          <cell r="R315">
            <v>336420</v>
          </cell>
          <cell r="S315">
            <v>336420</v>
          </cell>
        </row>
        <row r="316">
          <cell r="B316" t="str">
            <v>066415</v>
          </cell>
          <cell r="C316" t="str">
            <v>Lamkail</v>
          </cell>
          <cell r="D316" t="str">
            <v>ENG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0084958001</v>
          </cell>
          <cell r="I316" t="str">
            <v>LAMKAIL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217</v>
          </cell>
          <cell r="N316">
            <v>8900</v>
          </cell>
          <cell r="O316">
            <v>1931300</v>
          </cell>
          <cell r="P316">
            <v>579390</v>
          </cell>
          <cell r="Q316">
            <v>0</v>
          </cell>
          <cell r="R316">
            <v>579390</v>
          </cell>
          <cell r="S316">
            <v>579390</v>
          </cell>
        </row>
        <row r="317">
          <cell r="B317" t="str">
            <v>066418</v>
          </cell>
          <cell r="C317" t="str">
            <v>Ikiti</v>
          </cell>
          <cell r="D317" t="str">
            <v>FRE</v>
          </cell>
          <cell r="E317" t="str">
            <v>Church (Government Assisted)</v>
          </cell>
          <cell r="F317" t="str">
            <v>Tanna</v>
          </cell>
          <cell r="G317" t="str">
            <v>Tafea</v>
          </cell>
          <cell r="H317" t="str">
            <v>0085023001</v>
          </cell>
          <cell r="I317" t="str">
            <v>IKITI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231</v>
          </cell>
          <cell r="N317">
            <v>8900</v>
          </cell>
          <cell r="O317">
            <v>2055900</v>
          </cell>
          <cell r="P317">
            <v>616770</v>
          </cell>
          <cell r="Q317">
            <v>0</v>
          </cell>
          <cell r="R317">
            <v>616770</v>
          </cell>
          <cell r="S317">
            <v>616770</v>
          </cell>
        </row>
        <row r="318">
          <cell r="B318" t="str">
            <v>066419</v>
          </cell>
          <cell r="C318" t="str">
            <v>Imafen</v>
          </cell>
          <cell r="D318" t="str">
            <v>FRE</v>
          </cell>
          <cell r="E318" t="str">
            <v>Church (Government Assisted)</v>
          </cell>
          <cell r="F318" t="str">
            <v>Tanna</v>
          </cell>
          <cell r="G318" t="str">
            <v>Tafea</v>
          </cell>
          <cell r="H318" t="str">
            <v>0085024001</v>
          </cell>
          <cell r="I318" t="str">
            <v>IMAFEN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158</v>
          </cell>
          <cell r="N318">
            <v>8900</v>
          </cell>
          <cell r="O318">
            <v>1406200</v>
          </cell>
          <cell r="P318">
            <v>421860</v>
          </cell>
          <cell r="Q318">
            <v>0</v>
          </cell>
          <cell r="R318">
            <v>421860</v>
          </cell>
          <cell r="S318">
            <v>421860</v>
          </cell>
        </row>
        <row r="319">
          <cell r="B319" t="str">
            <v>066420</v>
          </cell>
          <cell r="C319" t="str">
            <v>Imaki</v>
          </cell>
          <cell r="D319" t="str">
            <v>FRE</v>
          </cell>
          <cell r="E319" t="str">
            <v>Church (Government Assisted)</v>
          </cell>
          <cell r="F319" t="str">
            <v>Tanna</v>
          </cell>
          <cell r="G319" t="str">
            <v>Tafea</v>
          </cell>
          <cell r="H319" t="str">
            <v>0085026001</v>
          </cell>
          <cell r="I319" t="str">
            <v>IMAKI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247</v>
          </cell>
          <cell r="N319">
            <v>8900</v>
          </cell>
          <cell r="O319">
            <v>2198300</v>
          </cell>
          <cell r="P319">
            <v>659490</v>
          </cell>
          <cell r="Q319">
            <v>0</v>
          </cell>
          <cell r="R319">
            <v>659490</v>
          </cell>
          <cell r="S319">
            <v>659490</v>
          </cell>
        </row>
        <row r="320">
          <cell r="B320" t="str">
            <v>066421</v>
          </cell>
          <cell r="C320" t="str">
            <v>Imanaka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0084960001</v>
          </cell>
          <cell r="I320" t="str">
            <v>IMANAKA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14</v>
          </cell>
          <cell r="N320">
            <v>8900</v>
          </cell>
          <cell r="O320">
            <v>124600</v>
          </cell>
          <cell r="P320">
            <v>37380</v>
          </cell>
          <cell r="Q320">
            <v>3560</v>
          </cell>
          <cell r="R320">
            <v>33820</v>
          </cell>
          <cell r="S320">
            <v>33820</v>
          </cell>
        </row>
        <row r="321">
          <cell r="B321" t="str">
            <v>066423</v>
          </cell>
          <cell r="C321" t="str">
            <v>Irumori</v>
          </cell>
          <cell r="D321" t="str">
            <v>ENG</v>
          </cell>
          <cell r="E321" t="str">
            <v>Government of Vanuatu</v>
          </cell>
          <cell r="F321" t="str">
            <v>Aniwa</v>
          </cell>
          <cell r="G321" t="str">
            <v>Tafea</v>
          </cell>
          <cell r="H321" t="str">
            <v>0084961001</v>
          </cell>
          <cell r="I321" t="str">
            <v>IRUMORI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72</v>
          </cell>
          <cell r="N321">
            <v>8900</v>
          </cell>
          <cell r="O321">
            <v>640800</v>
          </cell>
          <cell r="P321">
            <v>192240</v>
          </cell>
          <cell r="Q321">
            <v>0</v>
          </cell>
          <cell r="R321">
            <v>192240</v>
          </cell>
          <cell r="S321">
            <v>192240</v>
          </cell>
        </row>
        <row r="322">
          <cell r="B322" t="str">
            <v>066425</v>
          </cell>
          <cell r="C322" t="str">
            <v>Iquaramanu</v>
          </cell>
          <cell r="D322" t="str">
            <v>ENG</v>
          </cell>
          <cell r="E322" t="str">
            <v>Government of Vanuatu</v>
          </cell>
          <cell r="F322" t="str">
            <v>Tanna</v>
          </cell>
          <cell r="G322" t="str">
            <v>Tafea</v>
          </cell>
          <cell r="H322" t="str">
            <v>0084962001</v>
          </cell>
          <cell r="I322" t="str">
            <v>IQUARAMANU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150</v>
          </cell>
          <cell r="N322">
            <v>8900</v>
          </cell>
          <cell r="O322">
            <v>1335000</v>
          </cell>
          <cell r="P322">
            <v>400500</v>
          </cell>
          <cell r="Q322">
            <v>0</v>
          </cell>
          <cell r="R322">
            <v>400500</v>
          </cell>
          <cell r="S322">
            <v>400500</v>
          </cell>
        </row>
        <row r="323">
          <cell r="B323" t="str">
            <v>066426</v>
          </cell>
          <cell r="C323" t="str">
            <v>Isaka</v>
          </cell>
          <cell r="D323" t="str">
            <v>ENG</v>
          </cell>
          <cell r="E323" t="str">
            <v>Government of Vanuatu</v>
          </cell>
          <cell r="F323" t="str">
            <v>Tanna</v>
          </cell>
          <cell r="G323" t="str">
            <v>Tafea</v>
          </cell>
          <cell r="H323" t="str">
            <v>0084964001</v>
          </cell>
          <cell r="I323" t="str">
            <v>ISAKA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278</v>
          </cell>
          <cell r="N323">
            <v>8900</v>
          </cell>
          <cell r="O323">
            <v>2474200</v>
          </cell>
          <cell r="P323">
            <v>742260</v>
          </cell>
          <cell r="Q323">
            <v>0</v>
          </cell>
          <cell r="R323">
            <v>742260</v>
          </cell>
          <cell r="S323">
            <v>742260</v>
          </cell>
        </row>
        <row r="324">
          <cell r="B324" t="str">
            <v>066428</v>
          </cell>
          <cell r="C324" t="str">
            <v>Isangel English</v>
          </cell>
          <cell r="D324" t="str">
            <v>ENG</v>
          </cell>
          <cell r="E324" t="str">
            <v>Government of Vanuatu</v>
          </cell>
          <cell r="F324" t="str">
            <v>Tanna</v>
          </cell>
          <cell r="G324" t="str">
            <v>Tafea</v>
          </cell>
          <cell r="H324" t="str">
            <v>0087412001</v>
          </cell>
          <cell r="I324" t="str">
            <v>ISANGEL CENTRAL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180</v>
          </cell>
          <cell r="N324">
            <v>8900</v>
          </cell>
          <cell r="O324">
            <v>1602000</v>
          </cell>
          <cell r="P324">
            <v>480600</v>
          </cell>
          <cell r="Q324">
            <v>0</v>
          </cell>
          <cell r="R324">
            <v>480600</v>
          </cell>
          <cell r="S324">
            <v>480600</v>
          </cell>
        </row>
        <row r="325">
          <cell r="B325" t="str">
            <v>066430</v>
          </cell>
          <cell r="C325" t="str">
            <v>Isla</v>
          </cell>
          <cell r="D325" t="str">
            <v>ENG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0103592001</v>
          </cell>
          <cell r="I325" t="str">
            <v>ISLA,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181</v>
          </cell>
          <cell r="N325">
            <v>8900</v>
          </cell>
          <cell r="O325">
            <v>1610900</v>
          </cell>
          <cell r="P325">
            <v>483270</v>
          </cell>
          <cell r="Q325">
            <v>0</v>
          </cell>
          <cell r="R325">
            <v>483270</v>
          </cell>
          <cell r="S325">
            <v>483270</v>
          </cell>
        </row>
        <row r="326">
          <cell r="B326" t="str">
            <v>066431</v>
          </cell>
          <cell r="C326" t="str">
            <v>Itaku</v>
          </cell>
          <cell r="D326" t="str">
            <v>FRE</v>
          </cell>
          <cell r="E326" t="str">
            <v>Church (Government Assisted)</v>
          </cell>
          <cell r="F326" t="str">
            <v>Tanna</v>
          </cell>
          <cell r="G326" t="str">
            <v>Tafea</v>
          </cell>
          <cell r="H326" t="str">
            <v>0085118001</v>
          </cell>
          <cell r="I326" t="str">
            <v>ITAKU PRIMARY SCHOOL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147</v>
          </cell>
          <cell r="N326">
            <v>8900</v>
          </cell>
          <cell r="O326">
            <v>1308300</v>
          </cell>
          <cell r="P326">
            <v>392490</v>
          </cell>
          <cell r="Q326">
            <v>0</v>
          </cell>
          <cell r="R326">
            <v>392490</v>
          </cell>
          <cell r="S326">
            <v>392490</v>
          </cell>
        </row>
        <row r="327">
          <cell r="B327" t="str">
            <v>066432</v>
          </cell>
          <cell r="C327" t="str">
            <v>Iwunmit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0084968001</v>
          </cell>
          <cell r="I327" t="str">
            <v>IWUNMIT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180</v>
          </cell>
          <cell r="N327">
            <v>8900</v>
          </cell>
          <cell r="O327">
            <v>1602000</v>
          </cell>
          <cell r="P327">
            <v>480600</v>
          </cell>
          <cell r="Q327">
            <v>0</v>
          </cell>
          <cell r="R327">
            <v>480600</v>
          </cell>
          <cell r="S327">
            <v>480600</v>
          </cell>
        </row>
        <row r="328">
          <cell r="B328" t="str">
            <v>066433</v>
          </cell>
          <cell r="C328" t="str">
            <v>Kamahau (Karimasanga)</v>
          </cell>
          <cell r="D328" t="str">
            <v>ENG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0085028001</v>
          </cell>
          <cell r="I328" t="str">
            <v>KAMAHAU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117</v>
          </cell>
          <cell r="N328">
            <v>8900</v>
          </cell>
          <cell r="O328">
            <v>1041300</v>
          </cell>
          <cell r="P328">
            <v>312390</v>
          </cell>
          <cell r="Q328">
            <v>0</v>
          </cell>
          <cell r="R328">
            <v>312390</v>
          </cell>
          <cell r="S328">
            <v>312390</v>
          </cell>
        </row>
        <row r="329">
          <cell r="B329" t="str">
            <v>066435</v>
          </cell>
          <cell r="C329" t="str">
            <v>King's Cross</v>
          </cell>
          <cell r="D329" t="str">
            <v>FRE</v>
          </cell>
          <cell r="E329" t="str">
            <v>Government of Vanuatu</v>
          </cell>
          <cell r="F329" t="str">
            <v>Tanna</v>
          </cell>
          <cell r="G329" t="str">
            <v>Tafea</v>
          </cell>
          <cell r="H329" t="str">
            <v>0084970001</v>
          </cell>
          <cell r="I329" t="str">
            <v>KINGS CROSS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85</v>
          </cell>
          <cell r="N329">
            <v>8900</v>
          </cell>
          <cell r="O329">
            <v>756500</v>
          </cell>
          <cell r="P329">
            <v>226950</v>
          </cell>
          <cell r="Q329">
            <v>0</v>
          </cell>
          <cell r="R329">
            <v>226950</v>
          </cell>
          <cell r="S329">
            <v>226950</v>
          </cell>
        </row>
        <row r="330">
          <cell r="B330" t="str">
            <v>066436</v>
          </cell>
          <cell r="C330" t="str">
            <v>Kwamera</v>
          </cell>
          <cell r="D330" t="str">
            <v>ENG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0084972001</v>
          </cell>
          <cell r="I330" t="str">
            <v>KWAMERA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146</v>
          </cell>
          <cell r="N330">
            <v>8900</v>
          </cell>
          <cell r="O330">
            <v>1299400</v>
          </cell>
          <cell r="P330">
            <v>389820</v>
          </cell>
          <cell r="Q330">
            <v>0</v>
          </cell>
          <cell r="R330">
            <v>389820</v>
          </cell>
          <cell r="S330">
            <v>389820</v>
          </cell>
        </row>
        <row r="331">
          <cell r="B331" t="str">
            <v>066438</v>
          </cell>
          <cell r="C331" t="str">
            <v>Labongtaoua</v>
          </cell>
          <cell r="D331" t="str">
            <v>FRE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0084974001</v>
          </cell>
          <cell r="I331" t="str">
            <v>LAPANGTAWA PRIMARY SHOOL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68</v>
          </cell>
          <cell r="N331">
            <v>8900</v>
          </cell>
          <cell r="O331">
            <v>605200</v>
          </cell>
          <cell r="P331">
            <v>181560</v>
          </cell>
          <cell r="Q331">
            <v>0</v>
          </cell>
          <cell r="R331">
            <v>181560</v>
          </cell>
          <cell r="S331">
            <v>181560</v>
          </cell>
        </row>
        <row r="332">
          <cell r="B332" t="str">
            <v>066440</v>
          </cell>
          <cell r="C332" t="str">
            <v>Lamanaruan</v>
          </cell>
          <cell r="D332" t="str">
            <v>FRE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0085017001</v>
          </cell>
          <cell r="I332" t="str">
            <v>LAMANARUAN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61</v>
          </cell>
          <cell r="N332">
            <v>8900</v>
          </cell>
          <cell r="O332">
            <v>542900</v>
          </cell>
          <cell r="P332">
            <v>162870</v>
          </cell>
          <cell r="Q332">
            <v>0</v>
          </cell>
          <cell r="R332">
            <v>162870</v>
          </cell>
          <cell r="S332">
            <v>162870</v>
          </cell>
        </row>
        <row r="333">
          <cell r="B333" t="str">
            <v>066441</v>
          </cell>
          <cell r="C333" t="str">
            <v>Lamenaura</v>
          </cell>
          <cell r="D333" t="str">
            <v>FRE</v>
          </cell>
          <cell r="E333" t="str">
            <v>Church (Government Assisted)</v>
          </cell>
          <cell r="F333" t="str">
            <v>Tanna</v>
          </cell>
          <cell r="G333" t="str">
            <v>Tafea</v>
          </cell>
          <cell r="H333" t="str">
            <v>0085122001</v>
          </cell>
          <cell r="I333" t="str">
            <v>LAMANAURA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108</v>
          </cell>
          <cell r="N333">
            <v>8900</v>
          </cell>
          <cell r="O333">
            <v>961200</v>
          </cell>
          <cell r="P333">
            <v>288360</v>
          </cell>
          <cell r="Q333">
            <v>0</v>
          </cell>
          <cell r="R333">
            <v>288360</v>
          </cell>
          <cell r="S333">
            <v>288360</v>
          </cell>
        </row>
        <row r="334">
          <cell r="B334" t="str">
            <v>066443</v>
          </cell>
          <cell r="C334" t="str">
            <v>Lamlu</v>
          </cell>
          <cell r="D334" t="str">
            <v>FRE</v>
          </cell>
          <cell r="E334" t="str">
            <v>Church (Government Assisted)</v>
          </cell>
          <cell r="F334" t="str">
            <v>Tanna</v>
          </cell>
          <cell r="G334" t="str">
            <v>Tafea</v>
          </cell>
          <cell r="H334" t="str">
            <v>0085119001</v>
          </cell>
          <cell r="I334" t="str">
            <v>LAMLU PRIMARY SCHOOL</v>
          </cell>
          <cell r="J334" t="str">
            <v>PS</v>
          </cell>
          <cell r="K334" t="str">
            <v>Yes</v>
          </cell>
          <cell r="L334" t="str">
            <v xml:space="preserve">1 2 3 4 5 6 </v>
          </cell>
          <cell r="M334">
            <v>146</v>
          </cell>
          <cell r="N334">
            <v>8900</v>
          </cell>
          <cell r="O334">
            <v>1299400</v>
          </cell>
          <cell r="P334">
            <v>389820</v>
          </cell>
          <cell r="Q334">
            <v>0</v>
          </cell>
          <cell r="R334">
            <v>389820</v>
          </cell>
          <cell r="S334">
            <v>389820</v>
          </cell>
        </row>
        <row r="335">
          <cell r="B335" t="str">
            <v>066444</v>
          </cell>
          <cell r="C335" t="str">
            <v>Lamnatou</v>
          </cell>
          <cell r="D335" t="str">
            <v>FRE</v>
          </cell>
          <cell r="E335" t="str">
            <v>Government of Vanuatu</v>
          </cell>
          <cell r="F335" t="str">
            <v>Tanna</v>
          </cell>
          <cell r="G335" t="str">
            <v>Tafea</v>
          </cell>
          <cell r="H335" t="str">
            <v>0084976001</v>
          </cell>
          <cell r="I335" t="str">
            <v>LAMNATOU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146</v>
          </cell>
          <cell r="N335">
            <v>8900</v>
          </cell>
          <cell r="O335">
            <v>1299400</v>
          </cell>
          <cell r="P335">
            <v>389820</v>
          </cell>
          <cell r="Q335">
            <v>0</v>
          </cell>
          <cell r="R335">
            <v>389820</v>
          </cell>
          <cell r="S335">
            <v>389820</v>
          </cell>
        </row>
        <row r="336">
          <cell r="B336" t="str">
            <v>066445</v>
          </cell>
          <cell r="C336" t="str">
            <v>Lapkit</v>
          </cell>
          <cell r="D336" t="str">
            <v>FRE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0084977001</v>
          </cell>
          <cell r="I336" t="str">
            <v>LAPKIT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46</v>
          </cell>
          <cell r="N336">
            <v>8900</v>
          </cell>
          <cell r="O336">
            <v>409400</v>
          </cell>
          <cell r="P336">
            <v>122820</v>
          </cell>
          <cell r="Q336">
            <v>0</v>
          </cell>
          <cell r="R336">
            <v>122820</v>
          </cell>
          <cell r="S336">
            <v>122820</v>
          </cell>
        </row>
        <row r="337">
          <cell r="B337" t="str">
            <v>066447</v>
          </cell>
          <cell r="C337" t="str">
            <v>Launalang</v>
          </cell>
          <cell r="D337" t="str">
            <v>FRE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0084979001</v>
          </cell>
          <cell r="I337" t="str">
            <v>LAUNALANG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127</v>
          </cell>
          <cell r="N337">
            <v>8900</v>
          </cell>
          <cell r="O337">
            <v>1130300</v>
          </cell>
          <cell r="P337">
            <v>339090</v>
          </cell>
          <cell r="Q337">
            <v>0</v>
          </cell>
          <cell r="R337">
            <v>339090</v>
          </cell>
          <cell r="S337">
            <v>339090</v>
          </cell>
        </row>
        <row r="338">
          <cell r="B338" t="str">
            <v>0664475</v>
          </cell>
          <cell r="C338" t="str">
            <v>Ilvu alam</v>
          </cell>
          <cell r="D338" t="str">
            <v>FRE</v>
          </cell>
          <cell r="E338" t="str">
            <v>Church (Government Assisted)</v>
          </cell>
          <cell r="F338" t="str">
            <v>Erromango</v>
          </cell>
          <cell r="G338" t="str">
            <v>Tafea</v>
          </cell>
          <cell r="H338" t="str">
            <v>0103594001</v>
          </cell>
          <cell r="I338" t="str">
            <v>ILVU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28</v>
          </cell>
          <cell r="N338">
            <v>8900</v>
          </cell>
          <cell r="O338">
            <v>249200</v>
          </cell>
          <cell r="P338">
            <v>74760</v>
          </cell>
          <cell r="Q338">
            <v>0</v>
          </cell>
          <cell r="R338">
            <v>74760</v>
          </cell>
          <cell r="S338">
            <v>74760</v>
          </cell>
        </row>
        <row r="339">
          <cell r="B339" t="str">
            <v>0664480</v>
          </cell>
          <cell r="C339" t="str">
            <v>Lowenata</v>
          </cell>
          <cell r="D339" t="str">
            <v>ENG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0098392001</v>
          </cell>
          <cell r="I339" t="str">
            <v>LOWENATA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107</v>
          </cell>
          <cell r="N339">
            <v>8900</v>
          </cell>
          <cell r="O339">
            <v>952300</v>
          </cell>
          <cell r="P339">
            <v>285690</v>
          </cell>
          <cell r="Q339">
            <v>0</v>
          </cell>
          <cell r="R339">
            <v>285690</v>
          </cell>
          <cell r="S339">
            <v>285690</v>
          </cell>
        </row>
        <row r="340">
          <cell r="B340" t="str">
            <v>066449</v>
          </cell>
          <cell r="C340" t="str">
            <v>Lenakel</v>
          </cell>
          <cell r="D340" t="str">
            <v>ENG</v>
          </cell>
          <cell r="E340" t="str">
            <v>Church (Government Assisted)</v>
          </cell>
          <cell r="F340" t="str">
            <v>Tanna</v>
          </cell>
          <cell r="G340" t="str">
            <v>Tafea</v>
          </cell>
          <cell r="H340" t="str">
            <v>0084980001</v>
          </cell>
          <cell r="I340" t="str">
            <v>LENAKEL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407</v>
          </cell>
          <cell r="N340">
            <v>8900</v>
          </cell>
          <cell r="O340">
            <v>3622300</v>
          </cell>
          <cell r="P340">
            <v>1086690</v>
          </cell>
          <cell r="Q340">
            <v>0</v>
          </cell>
          <cell r="R340">
            <v>1086690</v>
          </cell>
          <cell r="S340">
            <v>1086690</v>
          </cell>
        </row>
        <row r="341">
          <cell r="B341" t="str">
            <v>0664493</v>
          </cell>
          <cell r="C341" t="str">
            <v>Enekis</v>
          </cell>
          <cell r="D341" t="str">
            <v>ENG</v>
          </cell>
          <cell r="E341" t="str">
            <v>Church (Government Assisted)</v>
          </cell>
          <cell r="F341" t="str">
            <v>Tanna</v>
          </cell>
          <cell r="G341" t="str">
            <v>Tafea</v>
          </cell>
          <cell r="H341" t="str">
            <v>0098393001</v>
          </cell>
          <cell r="I341" t="str">
            <v>ENEKIS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123</v>
          </cell>
          <cell r="N341">
            <v>8900</v>
          </cell>
          <cell r="O341">
            <v>1094700</v>
          </cell>
          <cell r="P341">
            <v>328410</v>
          </cell>
          <cell r="Q341">
            <v>0</v>
          </cell>
          <cell r="R341">
            <v>328410</v>
          </cell>
          <cell r="S341">
            <v>328410</v>
          </cell>
        </row>
        <row r="342">
          <cell r="B342" t="str">
            <v>0664494</v>
          </cell>
          <cell r="C342" t="str">
            <v>Leauer</v>
          </cell>
          <cell r="D342" t="str">
            <v>ENG</v>
          </cell>
          <cell r="E342" t="str">
            <v>Church (Government Assisted)</v>
          </cell>
          <cell r="F342" t="str">
            <v>Tanna</v>
          </cell>
          <cell r="G342" t="str">
            <v>Tafea</v>
          </cell>
          <cell r="H342" t="str">
            <v>0098262001</v>
          </cell>
          <cell r="I342" t="str">
            <v>LEAUR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76</v>
          </cell>
          <cell r="N342">
            <v>8900</v>
          </cell>
          <cell r="O342">
            <v>676400</v>
          </cell>
          <cell r="P342">
            <v>202920</v>
          </cell>
          <cell r="Q342">
            <v>0</v>
          </cell>
          <cell r="R342">
            <v>202920</v>
          </cell>
          <cell r="S342">
            <v>202920</v>
          </cell>
        </row>
        <row r="343">
          <cell r="B343" t="str">
            <v>066450</v>
          </cell>
          <cell r="C343" t="str">
            <v>Lenaken Francais</v>
          </cell>
          <cell r="D343" t="str">
            <v>FRE</v>
          </cell>
          <cell r="E343" t="str">
            <v>Government of Vanuatu</v>
          </cell>
          <cell r="F343" t="str">
            <v>Tanna</v>
          </cell>
          <cell r="G343" t="str">
            <v>Tafea</v>
          </cell>
          <cell r="H343" t="str">
            <v>0084982001</v>
          </cell>
          <cell r="I343" t="str">
            <v>LENAKEN PRIMARY SCHOOL</v>
          </cell>
          <cell r="J343" t="str">
            <v>PS</v>
          </cell>
          <cell r="K343" t="str">
            <v>Yes</v>
          </cell>
          <cell r="L343" t="str">
            <v xml:space="preserve">1 2 3 4 5 6 </v>
          </cell>
          <cell r="M343">
            <v>73</v>
          </cell>
          <cell r="N343">
            <v>8900</v>
          </cell>
          <cell r="O343">
            <v>649700</v>
          </cell>
          <cell r="P343">
            <v>194910</v>
          </cell>
          <cell r="Q343">
            <v>0</v>
          </cell>
          <cell r="R343">
            <v>194910</v>
          </cell>
          <cell r="S343">
            <v>194910</v>
          </cell>
        </row>
        <row r="344">
          <cell r="B344" t="str">
            <v>066451</v>
          </cell>
          <cell r="C344" t="str">
            <v>Lenaken English</v>
          </cell>
          <cell r="D344" t="str">
            <v>ENG</v>
          </cell>
          <cell r="E344" t="str">
            <v>Government of Vanuatu</v>
          </cell>
          <cell r="F344" t="str">
            <v>Tanna</v>
          </cell>
          <cell r="G344" t="str">
            <v>Tafea</v>
          </cell>
          <cell r="H344" t="str">
            <v>0084982001</v>
          </cell>
          <cell r="I344" t="str">
            <v>LENAKEN PRIMARY SCHOOL</v>
          </cell>
          <cell r="J344" t="str">
            <v>PS</v>
          </cell>
          <cell r="K344" t="str">
            <v>Yes</v>
          </cell>
          <cell r="L344" t="str">
            <v xml:space="preserve">1 2 3 4 5 6 </v>
          </cell>
          <cell r="M344">
            <v>112</v>
          </cell>
          <cell r="N344">
            <v>8900</v>
          </cell>
          <cell r="O344">
            <v>996800</v>
          </cell>
          <cell r="P344">
            <v>299040</v>
          </cell>
          <cell r="Q344">
            <v>0</v>
          </cell>
          <cell r="R344">
            <v>299040</v>
          </cell>
          <cell r="S344">
            <v>299040</v>
          </cell>
        </row>
        <row r="345">
          <cell r="B345" t="str">
            <v>0664512</v>
          </cell>
          <cell r="C345" t="str">
            <v>Tawiak Primary School</v>
          </cell>
          <cell r="D345" t="str">
            <v>ENG</v>
          </cell>
          <cell r="E345" t="str">
            <v>Church (Government Assisted)</v>
          </cell>
          <cell r="F345" t="str">
            <v>Tanna</v>
          </cell>
          <cell r="G345" t="str">
            <v>Tafea</v>
          </cell>
          <cell r="H345" t="str">
            <v>0161543001</v>
          </cell>
          <cell r="I345" t="str">
            <v>TAWIAK PRIMARY SCHOOL</v>
          </cell>
          <cell r="J345" t="str">
            <v>PS</v>
          </cell>
          <cell r="K345" t="str">
            <v>No</v>
          </cell>
          <cell r="L345" t="str">
            <v xml:space="preserve">1 2 3 4 5 6 </v>
          </cell>
          <cell r="M345">
            <v>44</v>
          </cell>
          <cell r="N345">
            <v>8900</v>
          </cell>
          <cell r="O345">
            <v>391600</v>
          </cell>
          <cell r="P345">
            <v>117480</v>
          </cell>
          <cell r="Q345">
            <v>55000</v>
          </cell>
          <cell r="R345">
            <v>62480</v>
          </cell>
          <cell r="S345">
            <v>62480</v>
          </cell>
        </row>
        <row r="346">
          <cell r="B346" t="str">
            <v>066455</v>
          </cell>
          <cell r="C346" t="str">
            <v>Loukatai</v>
          </cell>
          <cell r="D346" t="str">
            <v>ENG</v>
          </cell>
          <cell r="E346" t="str">
            <v>Government of Vanuatu</v>
          </cell>
          <cell r="F346" t="str">
            <v>Tanna</v>
          </cell>
          <cell r="G346" t="str">
            <v>Tafea</v>
          </cell>
          <cell r="H346" t="str">
            <v>0084985001</v>
          </cell>
          <cell r="I346" t="str">
            <v>LOUKATAI PRIMARY SCHOOL</v>
          </cell>
          <cell r="J346" t="str">
            <v>PS</v>
          </cell>
          <cell r="K346" t="str">
            <v>No</v>
          </cell>
          <cell r="L346" t="str">
            <v xml:space="preserve">1 2 3 4 5 6 </v>
          </cell>
          <cell r="M346">
            <v>162</v>
          </cell>
          <cell r="N346">
            <v>8900</v>
          </cell>
          <cell r="O346">
            <v>1441800</v>
          </cell>
          <cell r="P346">
            <v>432540</v>
          </cell>
          <cell r="Q346">
            <v>0</v>
          </cell>
          <cell r="R346">
            <v>432540</v>
          </cell>
          <cell r="S346">
            <v>432540</v>
          </cell>
        </row>
        <row r="347">
          <cell r="B347" t="str">
            <v>066456</v>
          </cell>
          <cell r="C347" t="str">
            <v>Lounabil</v>
          </cell>
          <cell r="D347" t="str">
            <v>ENG</v>
          </cell>
          <cell r="E347" t="str">
            <v>Government of Vanuatu</v>
          </cell>
          <cell r="F347" t="str">
            <v>Tanna</v>
          </cell>
          <cell r="G347" t="str">
            <v>Tafea</v>
          </cell>
          <cell r="H347" t="str">
            <v>0084986001</v>
          </cell>
          <cell r="I347" t="str">
            <v>LOUNABIL PRIMARY SCHOOL</v>
          </cell>
          <cell r="J347" t="str">
            <v>PS</v>
          </cell>
          <cell r="K347" t="str">
            <v>No</v>
          </cell>
          <cell r="L347" t="str">
            <v xml:space="preserve">1 2 3 4 5 6 </v>
          </cell>
          <cell r="M347">
            <v>67</v>
          </cell>
          <cell r="N347">
            <v>8900</v>
          </cell>
          <cell r="O347">
            <v>596300</v>
          </cell>
          <cell r="P347">
            <v>178890</v>
          </cell>
          <cell r="Q347">
            <v>0</v>
          </cell>
          <cell r="R347">
            <v>178890</v>
          </cell>
          <cell r="S347">
            <v>178890</v>
          </cell>
        </row>
        <row r="348">
          <cell r="B348" t="str">
            <v>0664564</v>
          </cell>
          <cell r="C348" t="str">
            <v>NTM Kwansiwi PS</v>
          </cell>
          <cell r="D348" t="str">
            <v>ENG</v>
          </cell>
          <cell r="E348" t="str">
            <v>Government of Vanuatu</v>
          </cell>
          <cell r="F348" t="str">
            <v>Tanna</v>
          </cell>
          <cell r="G348" t="str">
            <v>Tafea</v>
          </cell>
          <cell r="H348" t="str">
            <v>0203053001</v>
          </cell>
          <cell r="I348" t="str">
            <v>NTM KWANSIWI PRIMARY SCHOOL</v>
          </cell>
          <cell r="J348" t="str">
            <v>PS</v>
          </cell>
          <cell r="K348" t="str">
            <v>No</v>
          </cell>
          <cell r="L348" t="str">
            <v xml:space="preserve">1 2 3 4 5 6 </v>
          </cell>
          <cell r="M348">
            <v>75</v>
          </cell>
          <cell r="N348">
            <v>8900</v>
          </cell>
          <cell r="O348">
            <v>667500</v>
          </cell>
          <cell r="P348">
            <v>200250</v>
          </cell>
          <cell r="Q348">
            <v>0</v>
          </cell>
          <cell r="R348">
            <v>200250</v>
          </cell>
          <cell r="S348">
            <v>200250</v>
          </cell>
        </row>
        <row r="349">
          <cell r="B349" t="str">
            <v>066457</v>
          </cell>
          <cell r="C349" t="str">
            <v>Lounahunu</v>
          </cell>
          <cell r="D349" t="str">
            <v>ENG</v>
          </cell>
          <cell r="E349" t="str">
            <v>Government of Vanuatu</v>
          </cell>
          <cell r="F349" t="str">
            <v>Tanna</v>
          </cell>
          <cell r="G349" t="str">
            <v>Tafea</v>
          </cell>
          <cell r="H349" t="str">
            <v>0084987001</v>
          </cell>
          <cell r="I349" t="str">
            <v>LOUNAHUNU PRIMARY SCHOOL</v>
          </cell>
          <cell r="J349" t="str">
            <v>PS</v>
          </cell>
          <cell r="K349" t="str">
            <v>No</v>
          </cell>
          <cell r="L349" t="str">
            <v xml:space="preserve">1 2 3 4 5 6 </v>
          </cell>
          <cell r="M349">
            <v>157</v>
          </cell>
          <cell r="N349">
            <v>8900</v>
          </cell>
          <cell r="O349">
            <v>1397300</v>
          </cell>
          <cell r="P349">
            <v>419190</v>
          </cell>
          <cell r="Q349">
            <v>0</v>
          </cell>
          <cell r="R349">
            <v>419190</v>
          </cell>
          <cell r="S349">
            <v>419190</v>
          </cell>
        </row>
        <row r="350">
          <cell r="B350" t="str">
            <v>0664573</v>
          </cell>
          <cell r="C350" t="str">
            <v>Lounapek Ruan</v>
          </cell>
          <cell r="D350" t="str">
            <v>ENG</v>
          </cell>
          <cell r="E350" t="str">
            <v>Government of Vanuatu</v>
          </cell>
          <cell r="F350" t="str">
            <v>Tanna</v>
          </cell>
          <cell r="G350" t="str">
            <v>Tafea</v>
          </cell>
          <cell r="H350" t="str">
            <v>0016936001</v>
          </cell>
          <cell r="I350" t="str">
            <v>TAFEA PEB</v>
          </cell>
          <cell r="J350" t="str">
            <v>PS</v>
          </cell>
          <cell r="K350" t="str">
            <v>No</v>
          </cell>
          <cell r="L350" t="str">
            <v xml:space="preserve">1 2 3 4 5 6 </v>
          </cell>
          <cell r="M350">
            <v>78</v>
          </cell>
          <cell r="N350">
            <v>8900</v>
          </cell>
          <cell r="O350">
            <v>694200</v>
          </cell>
          <cell r="P350">
            <v>208260</v>
          </cell>
          <cell r="Q350">
            <v>0</v>
          </cell>
          <cell r="R350">
            <v>208260</v>
          </cell>
          <cell r="S350">
            <v>208260</v>
          </cell>
        </row>
        <row r="351">
          <cell r="B351" t="str">
            <v>066458</v>
          </cell>
          <cell r="C351" t="str">
            <v>Lounapayou</v>
          </cell>
          <cell r="D351" t="str">
            <v>FRE</v>
          </cell>
          <cell r="E351" t="str">
            <v>Government of Vanuatu</v>
          </cell>
          <cell r="F351" t="str">
            <v>Tanna</v>
          </cell>
          <cell r="G351" t="str">
            <v>Tafea</v>
          </cell>
          <cell r="H351" t="str">
            <v>0084989001</v>
          </cell>
          <cell r="I351" t="str">
            <v>LOUNAPAYOU PRIMARY SCHOOL</v>
          </cell>
          <cell r="J351" t="str">
            <v>PS</v>
          </cell>
          <cell r="K351" t="str">
            <v>No</v>
          </cell>
          <cell r="L351" t="str">
            <v xml:space="preserve">1 2 3 4 5 6 </v>
          </cell>
          <cell r="M351">
            <v>62</v>
          </cell>
          <cell r="N351">
            <v>8900</v>
          </cell>
          <cell r="O351">
            <v>551800</v>
          </cell>
          <cell r="P351">
            <v>165540</v>
          </cell>
          <cell r="Q351">
            <v>0</v>
          </cell>
          <cell r="R351">
            <v>165540</v>
          </cell>
          <cell r="S351">
            <v>165540</v>
          </cell>
        </row>
        <row r="352">
          <cell r="B352" t="str">
            <v>066459</v>
          </cell>
          <cell r="C352" t="str">
            <v>Lounapkiko</v>
          </cell>
          <cell r="D352" t="str">
            <v>ENG</v>
          </cell>
          <cell r="E352" t="str">
            <v>Government of Vanuatu</v>
          </cell>
          <cell r="F352" t="str">
            <v>Tanna</v>
          </cell>
          <cell r="G352" t="str">
            <v>Tafea</v>
          </cell>
          <cell r="H352" t="str">
            <v>0085012001</v>
          </cell>
          <cell r="I352" t="str">
            <v>LOUNAPKIKO PRIMARY SCHOOL</v>
          </cell>
          <cell r="J352" t="str">
            <v>PS</v>
          </cell>
          <cell r="K352" t="str">
            <v>No</v>
          </cell>
          <cell r="L352" t="str">
            <v xml:space="preserve">1 2 3 4 5 6 </v>
          </cell>
          <cell r="M352">
            <v>169</v>
          </cell>
          <cell r="N352">
            <v>8900</v>
          </cell>
          <cell r="O352">
            <v>1504100</v>
          </cell>
          <cell r="P352">
            <v>451230</v>
          </cell>
          <cell r="Q352">
            <v>0</v>
          </cell>
          <cell r="R352">
            <v>451230</v>
          </cell>
          <cell r="S352">
            <v>451230</v>
          </cell>
        </row>
        <row r="353">
          <cell r="B353" t="str">
            <v>066461</v>
          </cell>
          <cell r="C353" t="str">
            <v>Lousula</v>
          </cell>
          <cell r="D353" t="str">
            <v>ENG</v>
          </cell>
          <cell r="E353" t="str">
            <v>Government of Vanuatu</v>
          </cell>
          <cell r="F353" t="str">
            <v>Tanna</v>
          </cell>
          <cell r="G353" t="str">
            <v>Tafea</v>
          </cell>
          <cell r="H353" t="str">
            <v>0084990001</v>
          </cell>
          <cell r="I353" t="str">
            <v>LOUSULA PRIMARY SCHOOL</v>
          </cell>
          <cell r="J353" t="str">
            <v>PS</v>
          </cell>
          <cell r="K353" t="str">
            <v>No</v>
          </cell>
          <cell r="L353" t="str">
            <v xml:space="preserve">1 2 3 4 5 6 </v>
          </cell>
          <cell r="M353">
            <v>18</v>
          </cell>
          <cell r="N353">
            <v>8900</v>
          </cell>
          <cell r="O353">
            <v>160200</v>
          </cell>
          <cell r="P353">
            <v>48060</v>
          </cell>
          <cell r="Q353">
            <v>5000</v>
          </cell>
          <cell r="R353">
            <v>43060</v>
          </cell>
          <cell r="S353">
            <v>43060</v>
          </cell>
        </row>
        <row r="354">
          <cell r="B354" t="str">
            <v>066462</v>
          </cell>
          <cell r="C354" t="str">
            <v>Lowanatom</v>
          </cell>
          <cell r="D354" t="str">
            <v>FRE</v>
          </cell>
          <cell r="E354" t="str">
            <v>Church (Government Assisted)</v>
          </cell>
          <cell r="F354" t="str">
            <v>Tanna</v>
          </cell>
          <cell r="G354" t="str">
            <v>Tafea</v>
          </cell>
          <cell r="H354" t="str">
            <v>0085030001</v>
          </cell>
          <cell r="I354" t="str">
            <v>LOWANATOM PRIMARY SCHOOL</v>
          </cell>
          <cell r="J354" t="str">
            <v>PS</v>
          </cell>
          <cell r="K354" t="str">
            <v>No</v>
          </cell>
          <cell r="L354" t="str">
            <v xml:space="preserve">1 2 3 4 5 6 </v>
          </cell>
          <cell r="M354">
            <v>140</v>
          </cell>
          <cell r="N354">
            <v>8900</v>
          </cell>
          <cell r="O354">
            <v>1246000</v>
          </cell>
          <cell r="P354">
            <v>373800</v>
          </cell>
          <cell r="Q354">
            <v>0</v>
          </cell>
          <cell r="R354">
            <v>373800</v>
          </cell>
          <cell r="S354">
            <v>373800</v>
          </cell>
        </row>
        <row r="355">
          <cell r="B355" t="str">
            <v>066464</v>
          </cell>
          <cell r="C355" t="str">
            <v>Lowieru</v>
          </cell>
          <cell r="D355" t="str">
            <v>FRE</v>
          </cell>
          <cell r="E355" t="str">
            <v>Government of Vanuatu</v>
          </cell>
          <cell r="F355" t="str">
            <v>Tanna</v>
          </cell>
          <cell r="G355" t="str">
            <v>Tafea</v>
          </cell>
          <cell r="H355" t="str">
            <v>0084992001</v>
          </cell>
          <cell r="I355" t="str">
            <v>LOWIERU PRIMARY SCHOOL</v>
          </cell>
          <cell r="J355" t="str">
            <v>PS</v>
          </cell>
          <cell r="K355" t="str">
            <v>No</v>
          </cell>
          <cell r="L355" t="str">
            <v xml:space="preserve">1 2 3 4 5 6 </v>
          </cell>
          <cell r="M355">
            <v>121</v>
          </cell>
          <cell r="N355">
            <v>8900</v>
          </cell>
          <cell r="O355">
            <v>1076900</v>
          </cell>
          <cell r="P355">
            <v>323070</v>
          </cell>
          <cell r="Q355">
            <v>0</v>
          </cell>
          <cell r="R355">
            <v>323070</v>
          </cell>
          <cell r="S355">
            <v>323070</v>
          </cell>
        </row>
        <row r="356">
          <cell r="B356" t="str">
            <v>066465</v>
          </cell>
          <cell r="C356" t="str">
            <v>Manuapen</v>
          </cell>
          <cell r="D356" t="str">
            <v>FRE</v>
          </cell>
          <cell r="E356" t="str">
            <v>Government of Vanuatu</v>
          </cell>
          <cell r="F356" t="str">
            <v>Tanna</v>
          </cell>
          <cell r="G356" t="str">
            <v>Tafea</v>
          </cell>
          <cell r="H356" t="str">
            <v>0084994001</v>
          </cell>
          <cell r="I356" t="str">
            <v>MANUAPEN PRIMARY SCHOOL</v>
          </cell>
          <cell r="J356" t="str">
            <v>PS</v>
          </cell>
          <cell r="K356" t="str">
            <v>No</v>
          </cell>
          <cell r="L356" t="str">
            <v xml:space="preserve">1 2 3 4 5 6 </v>
          </cell>
          <cell r="M356">
            <v>80</v>
          </cell>
          <cell r="N356">
            <v>8900</v>
          </cell>
          <cell r="O356">
            <v>712000</v>
          </cell>
          <cell r="P356">
            <v>213600</v>
          </cell>
          <cell r="Q356">
            <v>0</v>
          </cell>
          <cell r="R356">
            <v>213600</v>
          </cell>
          <cell r="S356">
            <v>213600</v>
          </cell>
        </row>
        <row r="357">
          <cell r="B357" t="str">
            <v>066470</v>
          </cell>
          <cell r="C357" t="str">
            <v>Louwanpakil</v>
          </cell>
          <cell r="D357" t="str">
            <v>ENG</v>
          </cell>
          <cell r="E357" t="str">
            <v>Church (Government Assisted)</v>
          </cell>
          <cell r="F357" t="str">
            <v>Tanna</v>
          </cell>
          <cell r="G357" t="str">
            <v>Tafea</v>
          </cell>
          <cell r="H357" t="str">
            <v>0210349001</v>
          </cell>
          <cell r="I357" t="str">
            <v>LOUWANPAKIL PRIMARY SCHOOL</v>
          </cell>
          <cell r="J357" t="str">
            <v>PS</v>
          </cell>
          <cell r="K357" t="str">
            <v>No</v>
          </cell>
          <cell r="L357" t="str">
            <v xml:space="preserve">1 2 3 4 5 6 </v>
          </cell>
          <cell r="M357">
            <v>52</v>
          </cell>
          <cell r="N357">
            <v>8900</v>
          </cell>
          <cell r="O357">
            <v>462800</v>
          </cell>
          <cell r="P357">
            <v>138840</v>
          </cell>
          <cell r="Q357">
            <v>0</v>
          </cell>
          <cell r="R357">
            <v>138840</v>
          </cell>
          <cell r="S357">
            <v>138840</v>
          </cell>
        </row>
        <row r="358">
          <cell r="B358" t="str">
            <v>066476</v>
          </cell>
          <cell r="C358" t="str">
            <v>Port Resolution</v>
          </cell>
          <cell r="D358" t="str">
            <v>ENG</v>
          </cell>
          <cell r="E358" t="str">
            <v>Government of Vanuatu</v>
          </cell>
          <cell r="F358" t="str">
            <v>Tanna</v>
          </cell>
          <cell r="G358" t="str">
            <v>Tafea</v>
          </cell>
          <cell r="H358" t="str">
            <v>0084997001</v>
          </cell>
          <cell r="I358" t="str">
            <v>PORT RESOLUTION PRIMARY SCHOOL</v>
          </cell>
          <cell r="J358" t="str">
            <v>PS</v>
          </cell>
          <cell r="K358" t="str">
            <v>No</v>
          </cell>
          <cell r="L358" t="str">
            <v xml:space="preserve">1 2 3 4 5 6 </v>
          </cell>
          <cell r="M358">
            <v>97</v>
          </cell>
          <cell r="N358">
            <v>8900</v>
          </cell>
          <cell r="O358">
            <v>863300</v>
          </cell>
          <cell r="P358">
            <v>258990</v>
          </cell>
          <cell r="Q358">
            <v>0</v>
          </cell>
          <cell r="R358">
            <v>258990</v>
          </cell>
          <cell r="S358">
            <v>258990</v>
          </cell>
        </row>
        <row r="359">
          <cell r="B359" t="str">
            <v>066480</v>
          </cell>
          <cell r="C359" t="str">
            <v>Tuhu</v>
          </cell>
          <cell r="D359" t="str">
            <v>ENG</v>
          </cell>
          <cell r="E359" t="str">
            <v>Government of Vanuatu</v>
          </cell>
          <cell r="F359" t="str">
            <v>Tanna</v>
          </cell>
          <cell r="G359" t="str">
            <v>Tafea</v>
          </cell>
          <cell r="H359" t="str">
            <v>0084998001</v>
          </cell>
          <cell r="I359" t="str">
            <v>TUHU PRIMARY SCHOOL</v>
          </cell>
          <cell r="J359" t="str">
            <v>PS</v>
          </cell>
          <cell r="K359" t="str">
            <v>No</v>
          </cell>
          <cell r="L359" t="str">
            <v xml:space="preserve">1 2 3 4 5 6 </v>
          </cell>
          <cell r="M359">
            <v>177</v>
          </cell>
          <cell r="N359">
            <v>8900</v>
          </cell>
          <cell r="O359">
            <v>1575300</v>
          </cell>
          <cell r="P359">
            <v>472590</v>
          </cell>
          <cell r="Q359">
            <v>0</v>
          </cell>
          <cell r="R359">
            <v>472590</v>
          </cell>
          <cell r="S359">
            <v>472590</v>
          </cell>
        </row>
        <row r="360">
          <cell r="B360" t="str">
            <v>066483</v>
          </cell>
          <cell r="C360" t="str">
            <v>Yapilmai</v>
          </cell>
          <cell r="D360" t="str">
            <v>FRE</v>
          </cell>
          <cell r="E360" t="str">
            <v>Government of Vanuatu</v>
          </cell>
          <cell r="F360" t="str">
            <v>Tanna</v>
          </cell>
          <cell r="G360" t="str">
            <v>Tafea</v>
          </cell>
          <cell r="H360" t="str">
            <v>0084999001</v>
          </cell>
          <cell r="I360" t="str">
            <v>YAPILMAI PRIMARY SCHOOL</v>
          </cell>
          <cell r="J360" t="str">
            <v>PS</v>
          </cell>
          <cell r="K360" t="str">
            <v>No</v>
          </cell>
          <cell r="L360" t="str">
            <v xml:space="preserve">1 2 3 4 5 6 </v>
          </cell>
          <cell r="M360">
            <v>214</v>
          </cell>
          <cell r="N360">
            <v>8900</v>
          </cell>
          <cell r="O360">
            <v>1904600</v>
          </cell>
          <cell r="P360">
            <v>571380</v>
          </cell>
          <cell r="Q360">
            <v>0</v>
          </cell>
          <cell r="R360">
            <v>571380</v>
          </cell>
          <cell r="S360">
            <v>571380</v>
          </cell>
        </row>
        <row r="361">
          <cell r="B361" t="str">
            <v>066491</v>
          </cell>
          <cell r="C361" t="str">
            <v>Day Spring</v>
          </cell>
          <cell r="D361" t="str">
            <v>ENG</v>
          </cell>
          <cell r="E361" t="str">
            <v>Government of Vanuatu</v>
          </cell>
          <cell r="F361" t="str">
            <v>Tanna</v>
          </cell>
          <cell r="G361" t="str">
            <v>Tafea</v>
          </cell>
          <cell r="H361" t="str">
            <v>0085005001</v>
          </cell>
          <cell r="I361" t="str">
            <v>DAY SPRING PRIMARY SCHOOL</v>
          </cell>
          <cell r="J361" t="str">
            <v>PS</v>
          </cell>
          <cell r="K361" t="str">
            <v>No</v>
          </cell>
          <cell r="L361" t="str">
            <v xml:space="preserve">1 2 3 4 5 6 </v>
          </cell>
          <cell r="M361">
            <v>89</v>
          </cell>
          <cell r="N361">
            <v>8900</v>
          </cell>
          <cell r="O361">
            <v>792100</v>
          </cell>
          <cell r="P361">
            <v>237630</v>
          </cell>
          <cell r="Q361">
            <v>0</v>
          </cell>
          <cell r="R361">
            <v>237630</v>
          </cell>
          <cell r="S361">
            <v>237630</v>
          </cell>
        </row>
        <row r="362">
          <cell r="B362" t="str">
            <v>066529</v>
          </cell>
          <cell r="C362" t="str">
            <v>Ishia</v>
          </cell>
          <cell r="D362" t="str">
            <v>ENG</v>
          </cell>
          <cell r="E362" t="str">
            <v>Government of Vanuatu</v>
          </cell>
          <cell r="F362" t="str">
            <v>Futuna</v>
          </cell>
          <cell r="G362" t="str">
            <v>Tafea</v>
          </cell>
          <cell r="H362" t="str">
            <v>0085007001</v>
          </cell>
          <cell r="I362" t="str">
            <v>ISHIA PRIMARY SCHOOL</v>
          </cell>
          <cell r="J362" t="str">
            <v>PS</v>
          </cell>
          <cell r="K362" t="str">
            <v>No</v>
          </cell>
          <cell r="L362" t="str">
            <v xml:space="preserve">1 2 3 4 5 6 </v>
          </cell>
          <cell r="M362">
            <v>130</v>
          </cell>
          <cell r="N362">
            <v>8900</v>
          </cell>
          <cell r="O362">
            <v>1157000</v>
          </cell>
          <cell r="P362">
            <v>347100</v>
          </cell>
          <cell r="Q362">
            <v>0</v>
          </cell>
          <cell r="R362">
            <v>347100</v>
          </cell>
          <cell r="S362">
            <v>347100</v>
          </cell>
        </row>
        <row r="363">
          <cell r="B363" t="str">
            <v>066701</v>
          </cell>
          <cell r="C363" t="str">
            <v>Analgauhat</v>
          </cell>
          <cell r="D363" t="str">
            <v>ENG</v>
          </cell>
          <cell r="E363" t="str">
            <v>Government of Vanuatu</v>
          </cell>
          <cell r="F363" t="str">
            <v>Aneityum</v>
          </cell>
          <cell r="G363" t="str">
            <v>Tafea</v>
          </cell>
          <cell r="H363" t="str">
            <v>0085008001</v>
          </cell>
          <cell r="I363" t="str">
            <v>ANALGAUHAT PRIMARY SCHOOL</v>
          </cell>
          <cell r="J363" t="str">
            <v>PS</v>
          </cell>
          <cell r="K363" t="str">
            <v>No</v>
          </cell>
          <cell r="L363" t="str">
            <v xml:space="preserve">1 2 3 4 5 6 </v>
          </cell>
          <cell r="M363">
            <v>177</v>
          </cell>
          <cell r="N363">
            <v>8900</v>
          </cell>
          <cell r="O363">
            <v>1575300</v>
          </cell>
          <cell r="P363">
            <v>472590</v>
          </cell>
          <cell r="Q363">
            <v>0</v>
          </cell>
          <cell r="R363">
            <v>472590</v>
          </cell>
          <cell r="S363">
            <v>472590</v>
          </cell>
        </row>
        <row r="364">
          <cell r="B364" t="str">
            <v>066781</v>
          </cell>
          <cell r="C364" t="str">
            <v>Umej</v>
          </cell>
          <cell r="D364" t="str">
            <v>FRE</v>
          </cell>
          <cell r="E364" t="str">
            <v>Church (Government Assisted)</v>
          </cell>
          <cell r="F364" t="str">
            <v>Aneityum</v>
          </cell>
          <cell r="G364" t="str">
            <v>Tafea</v>
          </cell>
          <cell r="H364" t="str">
            <v>0085126001</v>
          </cell>
          <cell r="I364" t="str">
            <v>UMEJ PRIMARY SCHOOL</v>
          </cell>
          <cell r="J364" t="str">
            <v>PS</v>
          </cell>
          <cell r="K364" t="str">
            <v>No</v>
          </cell>
          <cell r="L364" t="str">
            <v xml:space="preserve">1 2 3 4 5 6 </v>
          </cell>
          <cell r="M364">
            <v>61</v>
          </cell>
          <cell r="N364">
            <v>8900</v>
          </cell>
          <cell r="O364">
            <v>542900</v>
          </cell>
          <cell r="P364">
            <v>162870</v>
          </cell>
          <cell r="Q364">
            <v>0</v>
          </cell>
          <cell r="R364">
            <v>162870</v>
          </cell>
          <cell r="S364">
            <v>162870</v>
          </cell>
        </row>
        <row r="365">
          <cell r="B365" t="str">
            <v>022283</v>
          </cell>
          <cell r="C365" t="str">
            <v>Vusfongo Junior M.School</v>
          </cell>
          <cell r="D365" t="str">
            <v>ENG</v>
          </cell>
          <cell r="E365" t="str">
            <v>Church (Government Assisted)</v>
          </cell>
          <cell r="F365" t="str">
            <v>Santo</v>
          </cell>
          <cell r="G365" t="str">
            <v>Sanma</v>
          </cell>
          <cell r="H365" t="str">
            <v>0098407001</v>
          </cell>
          <cell r="I365" t="str">
            <v>VUSVONGO COMMUNITY PRIMARY SCHOOL</v>
          </cell>
          <cell r="J365" t="str">
            <v>PS</v>
          </cell>
          <cell r="K365" t="str">
            <v>No</v>
          </cell>
          <cell r="L365" t="str">
            <v xml:space="preserve">1 2 3 4 5 6 </v>
          </cell>
          <cell r="M365">
            <v>50</v>
          </cell>
          <cell r="N365">
            <v>8900</v>
          </cell>
          <cell r="O365">
            <v>445000</v>
          </cell>
          <cell r="P365">
            <v>133500</v>
          </cell>
          <cell r="Q365">
            <v>0</v>
          </cell>
          <cell r="R365">
            <v>133500</v>
          </cell>
          <cell r="S365">
            <v>133500</v>
          </cell>
        </row>
        <row r="366">
          <cell r="B366" t="str">
            <v>022244</v>
          </cell>
          <cell r="C366" t="str">
            <v>Vusiroro</v>
          </cell>
          <cell r="D366" t="str">
            <v>FRE</v>
          </cell>
          <cell r="E366" t="str">
            <v>Church (Government Assisted)</v>
          </cell>
          <cell r="F366" t="str">
            <v>Santo</v>
          </cell>
          <cell r="G366" t="str">
            <v>Sanma</v>
          </cell>
          <cell r="H366" t="str">
            <v>0084668001</v>
          </cell>
          <cell r="I366" t="str">
            <v>VUSIRORO PRIMARY SCHOOL</v>
          </cell>
          <cell r="J366" t="str">
            <v>PS</v>
          </cell>
          <cell r="K366" t="str">
            <v>No</v>
          </cell>
          <cell r="L366" t="str">
            <v xml:space="preserve">1 2 3 4 5 6 </v>
          </cell>
          <cell r="M366">
            <v>27</v>
          </cell>
          <cell r="N366">
            <v>8900</v>
          </cell>
          <cell r="O366">
            <v>240300</v>
          </cell>
          <cell r="P366">
            <v>72090</v>
          </cell>
          <cell r="Q366">
            <v>0</v>
          </cell>
          <cell r="R366">
            <v>72090</v>
          </cell>
          <cell r="S366">
            <v>72090</v>
          </cell>
        </row>
        <row r="367">
          <cell r="B367" t="str">
            <v>022278</v>
          </cell>
          <cell r="C367" t="str">
            <v>Winsao</v>
          </cell>
          <cell r="D367" t="str">
            <v>ENG</v>
          </cell>
          <cell r="E367" t="str">
            <v>Government of Vanuatu</v>
          </cell>
          <cell r="F367" t="str">
            <v>Santo</v>
          </cell>
          <cell r="G367" t="str">
            <v>Sanma</v>
          </cell>
          <cell r="H367" t="str">
            <v>0098397001</v>
          </cell>
          <cell r="I367" t="str">
            <v>WINSAO PRIMARY SCHOOL</v>
          </cell>
          <cell r="J367" t="str">
            <v>PS</v>
          </cell>
          <cell r="K367" t="str">
            <v>No</v>
          </cell>
          <cell r="L367" t="str">
            <v xml:space="preserve">1 2 3 4 5 6 </v>
          </cell>
          <cell r="M367">
            <v>32</v>
          </cell>
          <cell r="N367">
            <v>8900</v>
          </cell>
          <cell r="O367">
            <v>284800</v>
          </cell>
          <cell r="P367">
            <v>85440</v>
          </cell>
          <cell r="Q367">
            <v>0</v>
          </cell>
          <cell r="R367">
            <v>85440</v>
          </cell>
          <cell r="S367">
            <v>85440</v>
          </cell>
        </row>
      </sheetData>
      <sheetData sheetId="2">
        <row r="12">
          <cell r="B12" t="str">
            <v>011003</v>
          </cell>
          <cell r="C12" t="str">
            <v>Bagavegug</v>
          </cell>
          <cell r="D12" t="str">
            <v>ENG</v>
          </cell>
          <cell r="E12" t="str">
            <v>Government of Vanuatu</v>
          </cell>
          <cell r="F12" t="str">
            <v>Toga</v>
          </cell>
          <cell r="G12" t="str">
            <v>Torba</v>
          </cell>
          <cell r="H12" t="str">
            <v>0084577001</v>
          </cell>
          <cell r="I12" t="str">
            <v>BAKAVEGUG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96</v>
          </cell>
          <cell r="N12">
            <v>8900</v>
          </cell>
          <cell r="O12">
            <v>854400</v>
          </cell>
          <cell r="P12">
            <v>256320</v>
          </cell>
          <cell r="R12">
            <v>256320</v>
          </cell>
          <cell r="S12">
            <v>0</v>
          </cell>
          <cell r="T12">
            <v>256320</v>
          </cell>
          <cell r="U12">
            <v>256320</v>
          </cell>
        </row>
        <row r="13">
          <cell r="B13" t="str">
            <v>010401</v>
          </cell>
          <cell r="C13" t="str">
            <v>Baldwin Lonsdale Memorial (BLMS)</v>
          </cell>
          <cell r="D13" t="str">
            <v>ENG</v>
          </cell>
          <cell r="E13" t="str">
            <v>Government of Vanuatu</v>
          </cell>
          <cell r="F13" t="str">
            <v>Vanua Lava</v>
          </cell>
          <cell r="G13" t="str">
            <v>Torba</v>
          </cell>
          <cell r="H13" t="str">
            <v>0084581001</v>
          </cell>
          <cell r="I13" t="str">
            <v>AREP PRIMARY SCHOOL</v>
          </cell>
          <cell r="J13" t="str">
            <v>PS</v>
          </cell>
          <cell r="K13" t="str">
            <v>Yes</v>
          </cell>
          <cell r="L13" t="str">
            <v xml:space="preserve">1 2 3 4 5 6 </v>
          </cell>
          <cell r="M13">
            <v>120</v>
          </cell>
          <cell r="N13">
            <v>8900</v>
          </cell>
          <cell r="O13">
            <v>1068000</v>
          </cell>
          <cell r="P13">
            <v>320400</v>
          </cell>
          <cell r="R13">
            <v>320400</v>
          </cell>
          <cell r="S13">
            <v>0</v>
          </cell>
          <cell r="T13">
            <v>320400</v>
          </cell>
          <cell r="U13">
            <v>320400</v>
          </cell>
        </row>
        <row r="14">
          <cell r="B14" t="str">
            <v>0104095</v>
          </cell>
          <cell r="C14" t="str">
            <v>Ecole Primaire de Baldwin Lonsdale Memorial (BLMS)</v>
          </cell>
          <cell r="D14" t="str">
            <v>FRE</v>
          </cell>
          <cell r="E14" t="str">
            <v>Government of Vanuatu</v>
          </cell>
          <cell r="F14" t="str">
            <v>Vanua Lava</v>
          </cell>
          <cell r="G14" t="str">
            <v>Torba</v>
          </cell>
          <cell r="H14" t="str">
            <v>0084581001</v>
          </cell>
          <cell r="I14" t="str">
            <v>AREP PRIMARY SCHOOL</v>
          </cell>
          <cell r="J14" t="str">
            <v>PS</v>
          </cell>
          <cell r="K14" t="str">
            <v>Yes</v>
          </cell>
          <cell r="L14" t="str">
            <v xml:space="preserve">1 2 3 4 5 6 </v>
          </cell>
          <cell r="M14">
            <v>68</v>
          </cell>
          <cell r="N14">
            <v>8900</v>
          </cell>
          <cell r="O14">
            <v>605200</v>
          </cell>
          <cell r="P14">
            <v>181560</v>
          </cell>
          <cell r="R14">
            <v>181560</v>
          </cell>
          <cell r="S14">
            <v>0</v>
          </cell>
          <cell r="T14">
            <v>181560</v>
          </cell>
          <cell r="U14">
            <v>181560</v>
          </cell>
        </row>
        <row r="15">
          <cell r="B15" t="str">
            <v>010106</v>
          </cell>
          <cell r="C15" t="str">
            <v>Losalava</v>
          </cell>
          <cell r="D15" t="str">
            <v>ENG</v>
          </cell>
          <cell r="E15" t="str">
            <v>Church (Government Assisted)</v>
          </cell>
          <cell r="F15" t="str">
            <v>Gaua</v>
          </cell>
          <cell r="G15" t="str">
            <v>Torba</v>
          </cell>
          <cell r="H15" t="str">
            <v>0084559001</v>
          </cell>
          <cell r="I15" t="str">
            <v>LOSOLAVA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159</v>
          </cell>
          <cell r="N15">
            <v>8900</v>
          </cell>
          <cell r="O15">
            <v>1415100</v>
          </cell>
          <cell r="P15">
            <v>424530</v>
          </cell>
          <cell r="R15">
            <v>424530</v>
          </cell>
          <cell r="S15">
            <v>0</v>
          </cell>
          <cell r="T15">
            <v>424530</v>
          </cell>
          <cell r="U15">
            <v>424530</v>
          </cell>
        </row>
        <row r="16">
          <cell r="B16" t="str">
            <v>010308</v>
          </cell>
          <cell r="C16" t="str">
            <v>Nergar</v>
          </cell>
          <cell r="D16" t="str">
            <v>FRE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0084565001</v>
          </cell>
          <cell r="I16" t="str">
            <v>NEGAR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50</v>
          </cell>
          <cell r="N16">
            <v>8900</v>
          </cell>
          <cell r="O16">
            <v>445000</v>
          </cell>
          <cell r="P16">
            <v>133500</v>
          </cell>
          <cell r="R16">
            <v>133500</v>
          </cell>
          <cell r="S16">
            <v>0</v>
          </cell>
          <cell r="T16">
            <v>133500</v>
          </cell>
          <cell r="U16">
            <v>133500</v>
          </cell>
        </row>
        <row r="17">
          <cell r="B17" t="str">
            <v>011110</v>
          </cell>
          <cell r="C17" t="str">
            <v>Robin Memorial</v>
          </cell>
          <cell r="D17" t="str">
            <v>ENG</v>
          </cell>
          <cell r="E17" t="str">
            <v>Church (Government Assisted)</v>
          </cell>
          <cell r="F17" t="str">
            <v>Loh</v>
          </cell>
          <cell r="G17" t="str">
            <v>Torba</v>
          </cell>
          <cell r="H17" t="str">
            <v>0084578001</v>
          </cell>
          <cell r="I17" t="str">
            <v>ROBIN PRIMARY SCHOOL</v>
          </cell>
          <cell r="J17" t="str">
            <v>PS</v>
          </cell>
          <cell r="K17" t="str">
            <v>No</v>
          </cell>
          <cell r="L17" t="str">
            <v xml:space="preserve">1 2 3 4 5 6 7 8 </v>
          </cell>
          <cell r="M17">
            <v>63</v>
          </cell>
          <cell r="N17">
            <v>8900</v>
          </cell>
          <cell r="O17">
            <v>560700</v>
          </cell>
          <cell r="P17">
            <v>168210</v>
          </cell>
          <cell r="R17">
            <v>168210</v>
          </cell>
          <cell r="S17">
            <v>0</v>
          </cell>
          <cell r="T17">
            <v>168210</v>
          </cell>
          <cell r="U17">
            <v>168210</v>
          </cell>
        </row>
        <row r="18">
          <cell r="B18" t="str">
            <v>010411</v>
          </cell>
          <cell r="C18" t="str">
            <v>Sanlang</v>
          </cell>
          <cell r="D18" t="str">
            <v>ENG</v>
          </cell>
          <cell r="E18" t="str">
            <v>Church (Government Assisted)</v>
          </cell>
          <cell r="F18" t="str">
            <v>Vanua Lava</v>
          </cell>
          <cell r="G18" t="str">
            <v>Torba</v>
          </cell>
          <cell r="H18" t="str">
            <v>0084569001</v>
          </cell>
          <cell r="I18" t="str">
            <v>SANLANG PRIMARY SCHOOL</v>
          </cell>
          <cell r="J18" t="str">
            <v>PS</v>
          </cell>
          <cell r="K18" t="str">
            <v>No</v>
          </cell>
          <cell r="L18" t="str">
            <v xml:space="preserve">1 2 3 4 5 6 7 8 </v>
          </cell>
          <cell r="M18">
            <v>167</v>
          </cell>
          <cell r="N18">
            <v>8900</v>
          </cell>
          <cell r="O18">
            <v>1486300</v>
          </cell>
          <cell r="P18">
            <v>445890</v>
          </cell>
          <cell r="R18">
            <v>445890</v>
          </cell>
          <cell r="S18">
            <v>0</v>
          </cell>
          <cell r="T18">
            <v>445890</v>
          </cell>
          <cell r="U18">
            <v>445890</v>
          </cell>
        </row>
        <row r="19">
          <cell r="B19" t="str">
            <v>010113</v>
          </cell>
          <cell r="C19" t="str">
            <v>Sarantar</v>
          </cell>
          <cell r="D19" t="str">
            <v>ENG</v>
          </cell>
          <cell r="E19" t="str">
            <v>Government of Vanuatu</v>
          </cell>
          <cell r="F19" t="str">
            <v>Gaua</v>
          </cell>
          <cell r="G19" t="str">
            <v>Torba</v>
          </cell>
          <cell r="H19" t="str">
            <v>0084561001</v>
          </cell>
          <cell r="I19" t="str">
            <v>SARANTAR PRIMARY SCHOOL</v>
          </cell>
          <cell r="J19" t="str">
            <v>PS</v>
          </cell>
          <cell r="K19" t="str">
            <v>No</v>
          </cell>
          <cell r="L19" t="str">
            <v xml:space="preserve">1 2 3 4 5 6 </v>
          </cell>
          <cell r="M19">
            <v>55</v>
          </cell>
          <cell r="N19">
            <v>8900</v>
          </cell>
          <cell r="O19">
            <v>489500</v>
          </cell>
          <cell r="P19">
            <v>146850</v>
          </cell>
          <cell r="R19">
            <v>146850</v>
          </cell>
          <cell r="S19">
            <v>0</v>
          </cell>
          <cell r="T19">
            <v>146850</v>
          </cell>
          <cell r="U19">
            <v>146850</v>
          </cell>
        </row>
        <row r="20">
          <cell r="B20" t="str">
            <v>010914</v>
          </cell>
          <cell r="C20" t="str">
            <v>Shelil</v>
          </cell>
          <cell r="D20" t="str">
            <v>ENG</v>
          </cell>
          <cell r="E20" t="str">
            <v>Government of Vanuatu</v>
          </cell>
          <cell r="F20" t="str">
            <v>Ureparapara</v>
          </cell>
          <cell r="G20" t="str">
            <v>Torba</v>
          </cell>
          <cell r="H20" t="str">
            <v>0084575001</v>
          </cell>
          <cell r="I20" t="str">
            <v>SHELIL PRIMARY SCHOOL</v>
          </cell>
          <cell r="J20" t="str">
            <v>PS</v>
          </cell>
          <cell r="K20" t="str">
            <v>No</v>
          </cell>
          <cell r="L20" t="str">
            <v xml:space="preserve">1 2 3 4 5 6 </v>
          </cell>
          <cell r="M20">
            <v>37</v>
          </cell>
          <cell r="N20">
            <v>8900</v>
          </cell>
          <cell r="O20">
            <v>329300</v>
          </cell>
          <cell r="P20">
            <v>98790</v>
          </cell>
          <cell r="R20">
            <v>98790</v>
          </cell>
          <cell r="S20">
            <v>0</v>
          </cell>
          <cell r="T20">
            <v>98790</v>
          </cell>
          <cell r="U20">
            <v>98790</v>
          </cell>
        </row>
        <row r="21">
          <cell r="B21" t="str">
            <v>010915</v>
          </cell>
          <cell r="C21" t="str">
            <v>Shem Rolley</v>
          </cell>
          <cell r="D21" t="str">
            <v>ENG</v>
          </cell>
          <cell r="E21" t="str">
            <v>Church (Government Assisted)</v>
          </cell>
          <cell r="F21" t="str">
            <v>Ureparapara</v>
          </cell>
          <cell r="G21" t="str">
            <v>Torba</v>
          </cell>
          <cell r="H21" t="str">
            <v>0084576001</v>
          </cell>
          <cell r="I21" t="str">
            <v>SHEM ROLLEY PRIMARY SCHOOL</v>
          </cell>
          <cell r="J21" t="str">
            <v>PS</v>
          </cell>
          <cell r="K21" t="str">
            <v>No</v>
          </cell>
          <cell r="L21" t="str">
            <v xml:space="preserve">1 2 3 4 5 6 </v>
          </cell>
          <cell r="M21">
            <v>44</v>
          </cell>
          <cell r="N21">
            <v>8900</v>
          </cell>
          <cell r="O21">
            <v>391600</v>
          </cell>
          <cell r="P21">
            <v>117480</v>
          </cell>
          <cell r="R21">
            <v>117480</v>
          </cell>
          <cell r="S21">
            <v>0</v>
          </cell>
          <cell r="T21">
            <v>117480</v>
          </cell>
          <cell r="U21">
            <v>117480</v>
          </cell>
        </row>
        <row r="22">
          <cell r="B22" t="str">
            <v>010121</v>
          </cell>
          <cell r="C22" t="str">
            <v>Silva Memorial (Vales)</v>
          </cell>
          <cell r="D22" t="str">
            <v>ENG</v>
          </cell>
          <cell r="E22" t="str">
            <v>Government of Vanuatu</v>
          </cell>
          <cell r="F22" t="str">
            <v>Gaua</v>
          </cell>
          <cell r="G22" t="str">
            <v>Torba</v>
          </cell>
          <cell r="H22" t="str">
            <v>0084563001</v>
          </cell>
          <cell r="I22" t="str">
            <v>VALES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65</v>
          </cell>
          <cell r="N22">
            <v>8900</v>
          </cell>
          <cell r="O22">
            <v>578500</v>
          </cell>
          <cell r="P22">
            <v>173550</v>
          </cell>
          <cell r="R22">
            <v>173550</v>
          </cell>
          <cell r="S22">
            <v>0</v>
          </cell>
          <cell r="T22">
            <v>173550</v>
          </cell>
          <cell r="U22">
            <v>173550</v>
          </cell>
        </row>
        <row r="23">
          <cell r="B23" t="str">
            <v>010316</v>
          </cell>
          <cell r="C23" t="str">
            <v>Tasvare</v>
          </cell>
          <cell r="D23" t="str">
            <v>ENG</v>
          </cell>
          <cell r="E23" t="str">
            <v>Government of Vanuatu</v>
          </cell>
          <cell r="F23" t="str">
            <v>Mere Lava</v>
          </cell>
          <cell r="G23" t="str">
            <v>Torba</v>
          </cell>
          <cell r="H23" t="str">
            <v>0084567001</v>
          </cell>
          <cell r="I23" t="str">
            <v>TASVARE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37</v>
          </cell>
          <cell r="N23">
            <v>8900</v>
          </cell>
          <cell r="O23">
            <v>329300</v>
          </cell>
          <cell r="P23">
            <v>98790</v>
          </cell>
          <cell r="R23">
            <v>98790</v>
          </cell>
          <cell r="S23">
            <v>0</v>
          </cell>
          <cell r="T23">
            <v>98790</v>
          </cell>
          <cell r="U23">
            <v>98790</v>
          </cell>
        </row>
        <row r="24">
          <cell r="B24" t="str">
            <v>010517</v>
          </cell>
          <cell r="C24" t="str">
            <v>Telhei</v>
          </cell>
          <cell r="D24" t="str">
            <v>ENG</v>
          </cell>
          <cell r="E24" t="str">
            <v>Church (Government Assisted)</v>
          </cell>
          <cell r="F24" t="str">
            <v>Mota Lava</v>
          </cell>
          <cell r="G24" t="str">
            <v>Torba</v>
          </cell>
          <cell r="H24" t="str">
            <v>0084572001</v>
          </cell>
          <cell r="I24" t="str">
            <v>TELHEI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190</v>
          </cell>
          <cell r="N24">
            <v>8900</v>
          </cell>
          <cell r="O24">
            <v>1691000</v>
          </cell>
          <cell r="P24">
            <v>507300</v>
          </cell>
          <cell r="R24">
            <v>507300</v>
          </cell>
          <cell r="S24">
            <v>0</v>
          </cell>
          <cell r="T24">
            <v>507300</v>
          </cell>
          <cell r="U24">
            <v>507300</v>
          </cell>
        </row>
        <row r="25">
          <cell r="B25" t="str">
            <v>022101</v>
          </cell>
          <cell r="C25" t="str">
            <v>Alowaru</v>
          </cell>
          <cell r="D25" t="str">
            <v>ENG</v>
          </cell>
          <cell r="E25" t="str">
            <v>Government of Vanuatu</v>
          </cell>
          <cell r="F25" t="str">
            <v>Malo</v>
          </cell>
          <cell r="G25" t="str">
            <v>Sanma</v>
          </cell>
          <cell r="H25" t="str">
            <v>0084590001</v>
          </cell>
          <cell r="I25" t="str">
            <v>ALOWARU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65</v>
          </cell>
          <cell r="N25">
            <v>8900</v>
          </cell>
          <cell r="O25">
            <v>578500</v>
          </cell>
          <cell r="P25">
            <v>173550</v>
          </cell>
          <cell r="R25">
            <v>173550</v>
          </cell>
          <cell r="S25">
            <v>0</v>
          </cell>
          <cell r="T25">
            <v>173550</v>
          </cell>
          <cell r="U25">
            <v>173550</v>
          </cell>
        </row>
        <row r="26">
          <cell r="B26" t="str">
            <v>022102</v>
          </cell>
          <cell r="C26" t="str">
            <v>Amapelau/Mati</v>
          </cell>
          <cell r="D26" t="str">
            <v>ENG</v>
          </cell>
          <cell r="E26" t="str">
            <v>Church (Government Assisted)</v>
          </cell>
          <cell r="F26" t="str">
            <v>Malo</v>
          </cell>
          <cell r="G26" t="str">
            <v>Sanma</v>
          </cell>
          <cell r="H26" t="str">
            <v>0091201001</v>
          </cell>
          <cell r="I26" t="str">
            <v>AMAPELAO PRIMARY SCHOOL</v>
          </cell>
          <cell r="J26" t="str">
            <v>PS</v>
          </cell>
          <cell r="K26" t="str">
            <v>No</v>
          </cell>
          <cell r="L26" t="str">
            <v xml:space="preserve">1 2 3 4 5 6 7 8 </v>
          </cell>
          <cell r="M26">
            <v>82</v>
          </cell>
          <cell r="N26">
            <v>8900</v>
          </cell>
          <cell r="O26">
            <v>729800</v>
          </cell>
          <cell r="P26">
            <v>218940</v>
          </cell>
          <cell r="R26">
            <v>218940</v>
          </cell>
          <cell r="S26">
            <v>0</v>
          </cell>
          <cell r="T26">
            <v>218940</v>
          </cell>
          <cell r="U26">
            <v>218940</v>
          </cell>
        </row>
        <row r="27">
          <cell r="B27" t="str">
            <v>0221501</v>
          </cell>
          <cell r="C27" t="str">
            <v>Ambakura</v>
          </cell>
          <cell r="D27" t="str">
            <v>FRE</v>
          </cell>
          <cell r="E27" t="str">
            <v>Government of Vanuatu</v>
          </cell>
          <cell r="F27" t="str">
            <v>Malo</v>
          </cell>
          <cell r="G27" t="str">
            <v>Sanma</v>
          </cell>
          <cell r="H27" t="str">
            <v>0098422001</v>
          </cell>
          <cell r="I27" t="str">
            <v>AMBAKURA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29</v>
          </cell>
          <cell r="N27">
            <v>8900</v>
          </cell>
          <cell r="O27">
            <v>258100</v>
          </cell>
          <cell r="P27">
            <v>77430</v>
          </cell>
          <cell r="R27">
            <v>77430</v>
          </cell>
          <cell r="S27">
            <v>0</v>
          </cell>
          <cell r="T27">
            <v>77430</v>
          </cell>
          <cell r="U27">
            <v>77430</v>
          </cell>
        </row>
        <row r="28">
          <cell r="B28" t="str">
            <v>022103</v>
          </cell>
          <cell r="C28" t="str">
            <v>Avunatari Primary</v>
          </cell>
          <cell r="D28" t="str">
            <v>ENG</v>
          </cell>
          <cell r="E28" t="str">
            <v>Government of Vanuatu</v>
          </cell>
          <cell r="F28" t="str">
            <v>Malo</v>
          </cell>
          <cell r="G28" t="str">
            <v>Sanma</v>
          </cell>
          <cell r="H28" t="str">
            <v>0084591001</v>
          </cell>
          <cell r="I28" t="str">
            <v>AVUNATARI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150</v>
          </cell>
          <cell r="N28">
            <v>8900</v>
          </cell>
          <cell r="O28">
            <v>1335000</v>
          </cell>
          <cell r="P28">
            <v>400500</v>
          </cell>
          <cell r="R28">
            <v>400500</v>
          </cell>
          <cell r="S28">
            <v>0</v>
          </cell>
          <cell r="T28">
            <v>400500</v>
          </cell>
          <cell r="U28">
            <v>400500</v>
          </cell>
        </row>
        <row r="29">
          <cell r="B29" t="str">
            <v>022204</v>
          </cell>
          <cell r="C29" t="str">
            <v>Balon Primary</v>
          </cell>
          <cell r="D29" t="str">
            <v>ENG</v>
          </cell>
          <cell r="E29" t="str">
            <v>Government of Vanuatu</v>
          </cell>
          <cell r="F29" t="str">
            <v>Santo</v>
          </cell>
          <cell r="G29" t="str">
            <v>Sanma</v>
          </cell>
          <cell r="H29" t="str">
            <v>0084597001</v>
          </cell>
          <cell r="I29" t="str">
            <v>BALON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129</v>
          </cell>
          <cell r="N29">
            <v>8900</v>
          </cell>
          <cell r="O29">
            <v>1148100</v>
          </cell>
          <cell r="P29">
            <v>344430</v>
          </cell>
          <cell r="R29">
            <v>344430</v>
          </cell>
          <cell r="S29">
            <v>0</v>
          </cell>
          <cell r="T29">
            <v>344430</v>
          </cell>
          <cell r="U29">
            <v>344430</v>
          </cell>
        </row>
        <row r="30">
          <cell r="B30" t="str">
            <v>022106</v>
          </cell>
          <cell r="C30" t="str">
            <v>Banaviti Primary</v>
          </cell>
          <cell r="D30" t="str">
            <v>ENG</v>
          </cell>
          <cell r="E30" t="str">
            <v>Government of Vanuatu</v>
          </cell>
          <cell r="F30" t="str">
            <v>Malo</v>
          </cell>
          <cell r="G30" t="str">
            <v>Sanma</v>
          </cell>
          <cell r="H30" t="str">
            <v>0084592001</v>
          </cell>
          <cell r="I30" t="str">
            <v>BANAVITI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119</v>
          </cell>
          <cell r="N30">
            <v>8900</v>
          </cell>
          <cell r="O30">
            <v>1059100</v>
          </cell>
          <cell r="P30">
            <v>317730</v>
          </cell>
          <cell r="R30">
            <v>317730</v>
          </cell>
          <cell r="S30">
            <v>0</v>
          </cell>
          <cell r="T30">
            <v>317730</v>
          </cell>
          <cell r="U30">
            <v>317730</v>
          </cell>
        </row>
        <row r="31">
          <cell r="B31" t="str">
            <v>022205</v>
          </cell>
          <cell r="C31" t="str">
            <v>Banban Primary</v>
          </cell>
          <cell r="D31" t="str">
            <v>ENG</v>
          </cell>
          <cell r="E31" t="str">
            <v>Government of Vanuatu</v>
          </cell>
          <cell r="F31" t="str">
            <v>Santo</v>
          </cell>
          <cell r="G31" t="str">
            <v>Sanma</v>
          </cell>
          <cell r="H31" t="str">
            <v>0084598001</v>
          </cell>
          <cell r="I31" t="str">
            <v>BANBAN PRIMARY SCHOOL</v>
          </cell>
          <cell r="J31" t="str">
            <v>PS</v>
          </cell>
          <cell r="K31" t="str">
            <v>No</v>
          </cell>
          <cell r="L31" t="str">
            <v xml:space="preserve">1 2 3 4 5 6 7 8 </v>
          </cell>
          <cell r="M31">
            <v>556</v>
          </cell>
          <cell r="N31">
            <v>8900</v>
          </cell>
          <cell r="O31">
            <v>4948400</v>
          </cell>
          <cell r="P31">
            <v>1484520</v>
          </cell>
          <cell r="R31">
            <v>1484520</v>
          </cell>
          <cell r="S31">
            <v>0</v>
          </cell>
          <cell r="T31">
            <v>1484520</v>
          </cell>
          <cell r="U31">
            <v>1484520</v>
          </cell>
        </row>
        <row r="32">
          <cell r="B32" t="str">
            <v>0222568</v>
          </cell>
          <cell r="C32" t="str">
            <v>Bene (Pacific Island) Christian Community</v>
          </cell>
          <cell r="D32" t="str">
            <v>ENG</v>
          </cell>
          <cell r="E32" t="str">
            <v>Government of Vanuatu</v>
          </cell>
          <cell r="F32" t="str">
            <v>Santo</v>
          </cell>
          <cell r="G32" t="str">
            <v>Sanma</v>
          </cell>
          <cell r="H32" t="str">
            <v>020138001</v>
          </cell>
          <cell r="J32" t="str">
            <v>PS</v>
          </cell>
          <cell r="K32" t="str">
            <v>No</v>
          </cell>
          <cell r="L32" t="str">
            <v xml:space="preserve">1 2 3 4 5 6 </v>
          </cell>
          <cell r="M32">
            <v>74</v>
          </cell>
          <cell r="N32">
            <v>8900</v>
          </cell>
          <cell r="O32">
            <v>658600</v>
          </cell>
          <cell r="P32">
            <v>197580</v>
          </cell>
          <cell r="R32">
            <v>197580</v>
          </cell>
          <cell r="S32">
            <v>0</v>
          </cell>
          <cell r="T32">
            <v>197580</v>
          </cell>
          <cell r="U32">
            <v>197580</v>
          </cell>
        </row>
        <row r="33">
          <cell r="B33" t="str">
            <v>022007</v>
          </cell>
          <cell r="C33" t="str">
            <v>Bernier Bay Primary</v>
          </cell>
          <cell r="D33" t="str">
            <v>ENG</v>
          </cell>
          <cell r="E33" t="str">
            <v>Government of Vanuatu</v>
          </cell>
          <cell r="F33" t="str">
            <v>Aore</v>
          </cell>
          <cell r="G33" t="str">
            <v>Sanma</v>
          </cell>
          <cell r="H33" t="str">
            <v>0084642001</v>
          </cell>
          <cell r="I33" t="str">
            <v>BERNIER BAY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51</v>
          </cell>
          <cell r="N33">
            <v>8900</v>
          </cell>
          <cell r="O33">
            <v>453900</v>
          </cell>
          <cell r="P33">
            <v>136170</v>
          </cell>
          <cell r="R33">
            <v>136170</v>
          </cell>
          <cell r="S33">
            <v>0</v>
          </cell>
          <cell r="T33">
            <v>136170</v>
          </cell>
          <cell r="U33">
            <v>136170</v>
          </cell>
        </row>
        <row r="34">
          <cell r="B34" t="str">
            <v>TLS37</v>
          </cell>
          <cell r="C34" t="str">
            <v>Bombua Primary</v>
          </cell>
          <cell r="D34" t="str">
            <v>ENG</v>
          </cell>
          <cell r="E34" t="str">
            <v>Government of Vanuatu</v>
          </cell>
          <cell r="F34" t="str">
            <v>Santo</v>
          </cell>
          <cell r="G34" t="str">
            <v>Sanma</v>
          </cell>
          <cell r="H34" t="str">
            <v>0186772001</v>
          </cell>
          <cell r="I34" t="str">
            <v>BOMBUA SECONDARY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218</v>
          </cell>
          <cell r="N34">
            <v>8900</v>
          </cell>
          <cell r="O34">
            <v>1940200</v>
          </cell>
          <cell r="P34">
            <v>582060</v>
          </cell>
          <cell r="R34">
            <v>582060</v>
          </cell>
          <cell r="S34">
            <v>0</v>
          </cell>
          <cell r="T34">
            <v>582060</v>
          </cell>
          <cell r="U34">
            <v>582060</v>
          </cell>
        </row>
        <row r="35">
          <cell r="B35" t="str">
            <v>022209</v>
          </cell>
          <cell r="C35" t="str">
            <v>Butmas</v>
          </cell>
          <cell r="D35" t="str">
            <v>FRE</v>
          </cell>
          <cell r="E35" t="str">
            <v>Government of Vanuatu</v>
          </cell>
          <cell r="F35" t="str">
            <v>Santo</v>
          </cell>
          <cell r="G35" t="str">
            <v>Sanma</v>
          </cell>
          <cell r="H35" t="str">
            <v>0084600001</v>
          </cell>
          <cell r="I35" t="str">
            <v>BUTMAS PRIMARY SCHOOL</v>
          </cell>
          <cell r="J35" t="str">
            <v>PS</v>
          </cell>
          <cell r="K35" t="str">
            <v>No</v>
          </cell>
          <cell r="L35" t="str">
            <v xml:space="preserve">1 2 3 4 5 6 </v>
          </cell>
          <cell r="M35">
            <v>64</v>
          </cell>
          <cell r="N35">
            <v>8900</v>
          </cell>
          <cell r="O35">
            <v>569600</v>
          </cell>
          <cell r="P35">
            <v>170880</v>
          </cell>
          <cell r="R35">
            <v>170880</v>
          </cell>
          <cell r="S35">
            <v>0</v>
          </cell>
          <cell r="T35">
            <v>170880</v>
          </cell>
          <cell r="U35">
            <v>170880</v>
          </cell>
        </row>
        <row r="36">
          <cell r="B36" t="str">
            <v>021711</v>
          </cell>
          <cell r="C36" t="str">
            <v>Dambulu</v>
          </cell>
          <cell r="D36" t="str">
            <v>ENG</v>
          </cell>
          <cell r="E36" t="str">
            <v>Government of Vanuatu</v>
          </cell>
          <cell r="F36" t="str">
            <v>Mavea</v>
          </cell>
          <cell r="G36" t="str">
            <v>Sanma</v>
          </cell>
          <cell r="H36" t="str">
            <v>0084588001</v>
          </cell>
          <cell r="I36" t="str">
            <v>DAMBULU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33</v>
          </cell>
          <cell r="N36">
            <v>8900</v>
          </cell>
          <cell r="O36">
            <v>293700</v>
          </cell>
          <cell r="P36">
            <v>88110</v>
          </cell>
          <cell r="R36">
            <v>88110</v>
          </cell>
          <cell r="S36">
            <v>0</v>
          </cell>
          <cell r="T36">
            <v>88110</v>
          </cell>
          <cell r="U36">
            <v>88110</v>
          </cell>
        </row>
        <row r="37">
          <cell r="B37" t="str">
            <v>0222325</v>
          </cell>
          <cell r="C37" t="str">
            <v>Day Spring School</v>
          </cell>
          <cell r="D37" t="str">
            <v>ENG</v>
          </cell>
          <cell r="E37" t="str">
            <v>Government of Vanuatu</v>
          </cell>
          <cell r="F37" t="str">
            <v>Santo</v>
          </cell>
          <cell r="G37" t="str">
            <v>Sanma</v>
          </cell>
          <cell r="H37" t="str">
            <v>0099659001</v>
          </cell>
          <cell r="I37" t="str">
            <v>DAY SPRING PRIMARY SCHOOL</v>
          </cell>
          <cell r="J37" t="str">
            <v>PS</v>
          </cell>
          <cell r="K37" t="str">
            <v>No</v>
          </cell>
          <cell r="L37" t="str">
            <v xml:space="preserve">1 2 3 4 5 6 </v>
          </cell>
          <cell r="M37">
            <v>77</v>
          </cell>
          <cell r="N37">
            <v>8900</v>
          </cell>
          <cell r="O37">
            <v>685300</v>
          </cell>
          <cell r="P37">
            <v>205590</v>
          </cell>
          <cell r="R37">
            <v>205590</v>
          </cell>
          <cell r="S37">
            <v>0</v>
          </cell>
          <cell r="T37">
            <v>205590</v>
          </cell>
          <cell r="U37">
            <v>205590</v>
          </cell>
        </row>
        <row r="38">
          <cell r="B38" t="str">
            <v>022289</v>
          </cell>
          <cell r="C38" t="str">
            <v>De Quiros(matantas)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0098423001</v>
          </cell>
          <cell r="I38" t="str">
            <v>DE QUEROS (MATANTAS) PRIMARY SCHOOL</v>
          </cell>
          <cell r="J38" t="str">
            <v>PS</v>
          </cell>
          <cell r="K38" t="str">
            <v>No</v>
          </cell>
          <cell r="L38" t="str">
            <v xml:space="preserve">1 2 3 4 5 6 7 8 </v>
          </cell>
          <cell r="M38">
            <v>111</v>
          </cell>
          <cell r="N38">
            <v>8900</v>
          </cell>
          <cell r="O38">
            <v>987900</v>
          </cell>
          <cell r="P38">
            <v>296370</v>
          </cell>
          <cell r="R38">
            <v>296370</v>
          </cell>
          <cell r="S38">
            <v>0</v>
          </cell>
          <cell r="T38">
            <v>296370</v>
          </cell>
          <cell r="U38">
            <v>296370</v>
          </cell>
        </row>
        <row r="39">
          <cell r="B39" t="str">
            <v>021912</v>
          </cell>
          <cell r="C39" t="str">
            <v>Dombulu</v>
          </cell>
          <cell r="D39" t="str">
            <v>ENG</v>
          </cell>
          <cell r="E39" t="str">
            <v>Government of Vanuatu</v>
          </cell>
          <cell r="F39" t="str">
            <v>Tutuba</v>
          </cell>
          <cell r="G39" t="str">
            <v>Sanma</v>
          </cell>
          <cell r="H39" t="str">
            <v>0084589001</v>
          </cell>
          <cell r="I39" t="str">
            <v>DOMBULU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129</v>
          </cell>
          <cell r="N39">
            <v>8900</v>
          </cell>
          <cell r="O39">
            <v>1148100</v>
          </cell>
          <cell r="P39">
            <v>344430</v>
          </cell>
          <cell r="R39">
            <v>344430</v>
          </cell>
          <cell r="S39">
            <v>0</v>
          </cell>
          <cell r="T39">
            <v>344430</v>
          </cell>
          <cell r="U39">
            <v>344430</v>
          </cell>
        </row>
        <row r="40">
          <cell r="B40" t="str">
            <v>022210</v>
          </cell>
          <cell r="C40" t="str">
            <v>Ebenezer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0084601001</v>
          </cell>
          <cell r="I40" t="str">
            <v>EBENEZER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158</v>
          </cell>
          <cell r="N40">
            <v>8900</v>
          </cell>
          <cell r="O40">
            <v>1406200</v>
          </cell>
          <cell r="P40">
            <v>421860</v>
          </cell>
          <cell r="R40">
            <v>421860</v>
          </cell>
          <cell r="S40">
            <v>0</v>
          </cell>
          <cell r="T40">
            <v>421860</v>
          </cell>
          <cell r="U40">
            <v>421860</v>
          </cell>
        </row>
        <row r="41">
          <cell r="B41" t="str">
            <v>022213</v>
          </cell>
          <cell r="C41" t="str">
            <v>Fanafo</v>
          </cell>
          <cell r="D41" t="str">
            <v>FRE</v>
          </cell>
          <cell r="E41" t="str">
            <v>Church (Government Assisted)</v>
          </cell>
          <cell r="F41" t="str">
            <v>Santo</v>
          </cell>
          <cell r="G41" t="str">
            <v>Sanma</v>
          </cell>
          <cell r="H41" t="str">
            <v>0084665001</v>
          </cell>
          <cell r="I41" t="str">
            <v>FANAFO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215</v>
          </cell>
          <cell r="N41">
            <v>8900</v>
          </cell>
          <cell r="O41">
            <v>1913500</v>
          </cell>
          <cell r="P41">
            <v>574050</v>
          </cell>
          <cell r="R41">
            <v>574050</v>
          </cell>
          <cell r="S41">
            <v>0</v>
          </cell>
          <cell r="T41">
            <v>574050</v>
          </cell>
          <cell r="U41">
            <v>574050</v>
          </cell>
        </row>
        <row r="42">
          <cell r="B42" t="str">
            <v>022215</v>
          </cell>
          <cell r="C42" t="str">
            <v>Hog Harbour</v>
          </cell>
          <cell r="D42" t="str">
            <v>ENG</v>
          </cell>
          <cell r="E42" t="str">
            <v>Government of Vanuatu</v>
          </cell>
          <cell r="F42" t="str">
            <v>Santo</v>
          </cell>
          <cell r="G42" t="str">
            <v>Sanma</v>
          </cell>
          <cell r="H42" t="str">
            <v>0084602001</v>
          </cell>
          <cell r="I42" t="str">
            <v>HOG HARBOUR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153</v>
          </cell>
          <cell r="N42">
            <v>8900</v>
          </cell>
          <cell r="O42">
            <v>1361700</v>
          </cell>
          <cell r="P42">
            <v>408510</v>
          </cell>
          <cell r="R42">
            <v>408510</v>
          </cell>
          <cell r="S42">
            <v>0</v>
          </cell>
          <cell r="T42">
            <v>408510</v>
          </cell>
          <cell r="U42">
            <v>408510</v>
          </cell>
        </row>
        <row r="43">
          <cell r="B43" t="str">
            <v>022216</v>
          </cell>
          <cell r="C43" t="str">
            <v>Ian Livo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0084603001</v>
          </cell>
          <cell r="I43" t="str">
            <v>IAN LIVO PRIMARY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82</v>
          </cell>
          <cell r="N43">
            <v>8900</v>
          </cell>
          <cell r="O43">
            <v>729800</v>
          </cell>
          <cell r="P43">
            <v>218940</v>
          </cell>
          <cell r="R43">
            <v>218940</v>
          </cell>
          <cell r="S43">
            <v>0</v>
          </cell>
          <cell r="T43">
            <v>218940</v>
          </cell>
          <cell r="U43">
            <v>218940</v>
          </cell>
        </row>
        <row r="44">
          <cell r="B44" t="str">
            <v>022217</v>
          </cell>
          <cell r="C44" t="str">
            <v>Iethvekar</v>
          </cell>
          <cell r="D44" t="str">
            <v>ENG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0084604001</v>
          </cell>
          <cell r="I44" t="str">
            <v>IETHVEKAR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112</v>
          </cell>
          <cell r="N44">
            <v>8900</v>
          </cell>
          <cell r="O44">
            <v>996800</v>
          </cell>
          <cell r="P44">
            <v>299040</v>
          </cell>
          <cell r="R44">
            <v>299040</v>
          </cell>
          <cell r="S44">
            <v>0</v>
          </cell>
          <cell r="T44">
            <v>299040</v>
          </cell>
          <cell r="U44">
            <v>299040</v>
          </cell>
        </row>
        <row r="45">
          <cell r="B45" t="str">
            <v>022218</v>
          </cell>
          <cell r="C45" t="str">
            <v>Ipayato</v>
          </cell>
          <cell r="D45" t="str">
            <v>FRE</v>
          </cell>
          <cell r="E45" t="str">
            <v>Church (Government Assisted)</v>
          </cell>
          <cell r="F45" t="str">
            <v>Santo</v>
          </cell>
          <cell r="G45" t="str">
            <v>Sanma</v>
          </cell>
          <cell r="H45" t="str">
            <v>0084671001</v>
          </cell>
          <cell r="I45" t="str">
            <v>IPAYATO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113</v>
          </cell>
          <cell r="N45">
            <v>8900</v>
          </cell>
          <cell r="O45">
            <v>1005700</v>
          </cell>
          <cell r="Q45">
            <v>301710</v>
          </cell>
          <cell r="R45">
            <v>301710</v>
          </cell>
          <cell r="S45">
            <v>0</v>
          </cell>
          <cell r="T45">
            <v>603420</v>
          </cell>
          <cell r="U45">
            <v>603420</v>
          </cell>
        </row>
        <row r="46">
          <cell r="B46" t="str">
            <v>022114</v>
          </cell>
          <cell r="C46" t="str">
            <v>Jinaure</v>
          </cell>
          <cell r="D46" t="str">
            <v>ENG</v>
          </cell>
          <cell r="E46" t="str">
            <v>Government of Vanuatu</v>
          </cell>
          <cell r="F46" t="str">
            <v>Malo</v>
          </cell>
          <cell r="G46" t="str">
            <v>Sanma</v>
          </cell>
          <cell r="H46" t="str">
            <v>0084594001</v>
          </cell>
          <cell r="I46" t="str">
            <v>GINAURE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152</v>
          </cell>
          <cell r="N46">
            <v>8900</v>
          </cell>
          <cell r="O46">
            <v>1352800</v>
          </cell>
          <cell r="P46">
            <v>405840</v>
          </cell>
          <cell r="R46">
            <v>405840</v>
          </cell>
          <cell r="S46">
            <v>0</v>
          </cell>
          <cell r="T46">
            <v>405840</v>
          </cell>
          <cell r="U46">
            <v>405840</v>
          </cell>
        </row>
        <row r="47">
          <cell r="B47" t="str">
            <v>022247</v>
          </cell>
          <cell r="C47" t="str">
            <v>John Noble Mackenzie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0084627001</v>
          </cell>
          <cell r="I47" t="str">
            <v>JOHN NOBLE MACKENZIE</v>
          </cell>
          <cell r="J47" t="str">
            <v>PS</v>
          </cell>
          <cell r="K47" t="str">
            <v>No</v>
          </cell>
          <cell r="L47" t="str">
            <v xml:space="preserve">1 2 3 4 5 6 </v>
          </cell>
          <cell r="M47">
            <v>97</v>
          </cell>
          <cell r="N47">
            <v>8900</v>
          </cell>
          <cell r="O47">
            <v>863300</v>
          </cell>
          <cell r="P47">
            <v>258990</v>
          </cell>
          <cell r="R47">
            <v>258990</v>
          </cell>
          <cell r="S47">
            <v>0</v>
          </cell>
          <cell r="T47">
            <v>258990</v>
          </cell>
          <cell r="U47">
            <v>258990</v>
          </cell>
        </row>
        <row r="48">
          <cell r="B48" t="str">
            <v>020101</v>
          </cell>
          <cell r="C48" t="str">
            <v>Kamewa English</v>
          </cell>
          <cell r="D48" t="str">
            <v>ENG</v>
          </cell>
          <cell r="E48" t="str">
            <v>Government of Vanuatu</v>
          </cell>
          <cell r="F48" t="str">
            <v>Santo</v>
          </cell>
          <cell r="G48" t="str">
            <v>Sanma</v>
          </cell>
          <cell r="H48" t="str">
            <v>0084640001</v>
          </cell>
          <cell r="I48" t="str">
            <v>KAMEWA PRIMARY SCHOOL</v>
          </cell>
          <cell r="J48" t="str">
            <v>PS</v>
          </cell>
          <cell r="K48" t="str">
            <v>Yes</v>
          </cell>
          <cell r="L48" t="str">
            <v xml:space="preserve">1 2 3 4 5 6 7 8 </v>
          </cell>
          <cell r="M48">
            <v>386</v>
          </cell>
          <cell r="N48">
            <v>8900</v>
          </cell>
          <cell r="O48">
            <v>3435400</v>
          </cell>
          <cell r="P48">
            <v>1030620</v>
          </cell>
          <cell r="R48">
            <v>1030620</v>
          </cell>
          <cell r="S48">
            <v>0</v>
          </cell>
          <cell r="T48">
            <v>1030620</v>
          </cell>
          <cell r="U48">
            <v>1030620</v>
          </cell>
        </row>
        <row r="49">
          <cell r="B49" t="str">
            <v>020102</v>
          </cell>
          <cell r="C49" t="str">
            <v>Kamewa French</v>
          </cell>
          <cell r="D49" t="str">
            <v>FRE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0084640001</v>
          </cell>
          <cell r="I49" t="str">
            <v>KAMEWA PRIMARY SCHOOL</v>
          </cell>
          <cell r="J49" t="str">
            <v>PS</v>
          </cell>
          <cell r="K49" t="str">
            <v>Yes</v>
          </cell>
          <cell r="L49" t="str">
            <v xml:space="preserve">1 2 3 4 5 6 7 8 </v>
          </cell>
          <cell r="M49">
            <v>319</v>
          </cell>
          <cell r="N49">
            <v>8900</v>
          </cell>
          <cell r="O49">
            <v>2839100</v>
          </cell>
          <cell r="P49">
            <v>851730</v>
          </cell>
          <cell r="R49">
            <v>851730</v>
          </cell>
          <cell r="S49">
            <v>0</v>
          </cell>
          <cell r="T49">
            <v>851730</v>
          </cell>
          <cell r="U49">
            <v>851730</v>
          </cell>
        </row>
        <row r="50">
          <cell r="B50" t="str">
            <v>022222</v>
          </cell>
          <cell r="C50" t="str">
            <v>Lathi</v>
          </cell>
          <cell r="D50" t="str">
            <v>ENG</v>
          </cell>
          <cell r="E50" t="str">
            <v>Government of Vanuatu</v>
          </cell>
          <cell r="F50" t="str">
            <v>Santo</v>
          </cell>
          <cell r="G50" t="str">
            <v>Sanma</v>
          </cell>
          <cell r="H50" t="str">
            <v>0084606001</v>
          </cell>
          <cell r="I50" t="str">
            <v>LATH HI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64</v>
          </cell>
          <cell r="N50">
            <v>8900</v>
          </cell>
          <cell r="O50">
            <v>569600</v>
          </cell>
          <cell r="P50">
            <v>170880</v>
          </cell>
          <cell r="R50">
            <v>170880</v>
          </cell>
          <cell r="S50">
            <v>0</v>
          </cell>
          <cell r="T50">
            <v>170880</v>
          </cell>
          <cell r="U50">
            <v>170880</v>
          </cell>
        </row>
        <row r="51">
          <cell r="B51" t="str">
            <v>022421</v>
          </cell>
          <cell r="C51" t="str">
            <v>Lehilehina</v>
          </cell>
          <cell r="D51" t="str">
            <v>ENG</v>
          </cell>
          <cell r="E51" t="str">
            <v>Government of Vanuatu</v>
          </cell>
          <cell r="F51" t="str">
            <v>Araki</v>
          </cell>
          <cell r="G51" t="str">
            <v>Sanma</v>
          </cell>
          <cell r="H51" t="str">
            <v>0084644001</v>
          </cell>
          <cell r="I51" t="str">
            <v>LEHILEHINA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37</v>
          </cell>
          <cell r="N51">
            <v>8900</v>
          </cell>
          <cell r="O51">
            <v>329300</v>
          </cell>
          <cell r="P51">
            <v>98790</v>
          </cell>
          <cell r="R51">
            <v>98790</v>
          </cell>
          <cell r="S51">
            <v>0</v>
          </cell>
          <cell r="T51">
            <v>98790</v>
          </cell>
          <cell r="U51">
            <v>98790</v>
          </cell>
        </row>
        <row r="52">
          <cell r="B52" t="str">
            <v>0222497</v>
          </cell>
          <cell r="C52" t="str">
            <v>Lemesie (lape/Paparama)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0098424001</v>
          </cell>
          <cell r="I52" t="str">
            <v>LABE (PAPARAMA)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72</v>
          </cell>
          <cell r="N52">
            <v>8900</v>
          </cell>
          <cell r="O52">
            <v>640800</v>
          </cell>
          <cell r="P52">
            <v>192240</v>
          </cell>
          <cell r="R52">
            <v>192240</v>
          </cell>
          <cell r="S52">
            <v>0</v>
          </cell>
          <cell r="T52">
            <v>192240</v>
          </cell>
          <cell r="U52">
            <v>192240</v>
          </cell>
        </row>
        <row r="53">
          <cell r="B53" t="str">
            <v>022223</v>
          </cell>
          <cell r="C53" t="str">
            <v>Limarua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0084649001</v>
          </cell>
          <cell r="I53" t="str">
            <v>LIMARUA PRIMARY SCHOOL</v>
          </cell>
          <cell r="J53" t="str">
            <v>PS</v>
          </cell>
          <cell r="K53" t="str">
            <v>No</v>
          </cell>
          <cell r="L53" t="str">
            <v xml:space="preserve">1 2 3 4 5 6 7 8 </v>
          </cell>
          <cell r="M53">
            <v>63</v>
          </cell>
          <cell r="N53">
            <v>8900</v>
          </cell>
          <cell r="O53">
            <v>560700</v>
          </cell>
          <cell r="P53">
            <v>168210</v>
          </cell>
          <cell r="R53">
            <v>168210</v>
          </cell>
          <cell r="S53">
            <v>0</v>
          </cell>
          <cell r="T53">
            <v>168210</v>
          </cell>
          <cell r="U53">
            <v>168210</v>
          </cell>
        </row>
        <row r="54">
          <cell r="B54" t="str">
            <v>022224</v>
          </cell>
          <cell r="C54" t="str">
            <v>Lorethiakarkar</v>
          </cell>
          <cell r="D54" t="str">
            <v>FRE</v>
          </cell>
          <cell r="E54" t="str">
            <v>Government of Vanuatu</v>
          </cell>
          <cell r="F54" t="str">
            <v>Santo</v>
          </cell>
          <cell r="G54" t="str">
            <v>Sanma</v>
          </cell>
          <cell r="H54" t="str">
            <v>0084605001</v>
          </cell>
          <cell r="I54" t="str">
            <v>LORETHIAKARKAR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116</v>
          </cell>
          <cell r="N54">
            <v>8900</v>
          </cell>
          <cell r="O54">
            <v>1032400</v>
          </cell>
          <cell r="P54">
            <v>309720</v>
          </cell>
          <cell r="R54">
            <v>309720</v>
          </cell>
          <cell r="S54">
            <v>0</v>
          </cell>
          <cell r="T54">
            <v>309720</v>
          </cell>
          <cell r="U54">
            <v>309720</v>
          </cell>
        </row>
        <row r="55">
          <cell r="B55" t="str">
            <v>022225</v>
          </cell>
          <cell r="C55" t="str">
            <v>Lorovuilko Anglican Community</v>
          </cell>
          <cell r="D55" t="str">
            <v>ENG</v>
          </cell>
          <cell r="E55" t="str">
            <v>Church (Government Assisted)</v>
          </cell>
          <cell r="F55" t="str">
            <v>Santo</v>
          </cell>
          <cell r="G55" t="str">
            <v>Sanma</v>
          </cell>
          <cell r="H55" t="str">
            <v>0084675001</v>
          </cell>
          <cell r="I55" t="str">
            <v>LOROVUILKO PRIMARY SCHOOL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48</v>
          </cell>
          <cell r="N55">
            <v>8900</v>
          </cell>
          <cell r="O55">
            <v>427200</v>
          </cell>
          <cell r="P55">
            <v>128160</v>
          </cell>
          <cell r="R55">
            <v>128160</v>
          </cell>
          <cell r="S55">
            <v>0</v>
          </cell>
          <cell r="T55">
            <v>128160</v>
          </cell>
          <cell r="U55">
            <v>128160</v>
          </cell>
        </row>
        <row r="56">
          <cell r="B56" t="str">
            <v>022279</v>
          </cell>
          <cell r="C56" t="str">
            <v>Luganville Adventist School</v>
          </cell>
          <cell r="D56" t="str">
            <v>ENG</v>
          </cell>
          <cell r="E56" t="str">
            <v>Church (Government Assisted)</v>
          </cell>
          <cell r="F56" t="str">
            <v>Santo</v>
          </cell>
          <cell r="G56" t="str">
            <v>Sanma</v>
          </cell>
          <cell r="H56" t="str">
            <v>0084659001</v>
          </cell>
          <cell r="I56" t="str">
            <v>LUGANVILLE ADVENTIST SCHOOL</v>
          </cell>
          <cell r="J56" t="str">
            <v>PS</v>
          </cell>
          <cell r="K56" t="str">
            <v>No</v>
          </cell>
          <cell r="L56" t="str">
            <v xml:space="preserve">1 2 3 4 5 6 </v>
          </cell>
          <cell r="M56">
            <v>345</v>
          </cell>
          <cell r="N56">
            <v>8900</v>
          </cell>
          <cell r="O56">
            <v>3070500</v>
          </cell>
          <cell r="P56">
            <v>921150</v>
          </cell>
          <cell r="R56">
            <v>921150</v>
          </cell>
          <cell r="S56">
            <v>0</v>
          </cell>
          <cell r="T56">
            <v>921150</v>
          </cell>
          <cell r="U56">
            <v>921150</v>
          </cell>
        </row>
        <row r="57">
          <cell r="B57" t="str">
            <v>020103</v>
          </cell>
          <cell r="C57" t="str">
            <v>Luganville Est Primary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0084608001</v>
          </cell>
          <cell r="I57" t="str">
            <v>LUGANVILLE EAST PRIMARY SCHOOL</v>
          </cell>
          <cell r="J57" t="str">
            <v>PS</v>
          </cell>
          <cell r="K57" t="str">
            <v>No</v>
          </cell>
          <cell r="L57" t="str">
            <v xml:space="preserve">1 2 3 4 5 6 7 8 </v>
          </cell>
          <cell r="M57">
            <v>371</v>
          </cell>
          <cell r="N57">
            <v>8900</v>
          </cell>
          <cell r="O57">
            <v>3301900</v>
          </cell>
          <cell r="P57">
            <v>990570</v>
          </cell>
          <cell r="R57">
            <v>990570</v>
          </cell>
          <cell r="S57">
            <v>0</v>
          </cell>
          <cell r="T57">
            <v>990570</v>
          </cell>
          <cell r="U57">
            <v>990570</v>
          </cell>
        </row>
        <row r="58">
          <cell r="B58" t="str">
            <v>022226</v>
          </cell>
          <cell r="C58" t="str">
            <v>Malao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0084622001</v>
          </cell>
          <cell r="I58" t="str">
            <v>MALAO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105</v>
          </cell>
          <cell r="N58">
            <v>8900</v>
          </cell>
          <cell r="O58">
            <v>934500</v>
          </cell>
          <cell r="P58">
            <v>280350</v>
          </cell>
          <cell r="R58">
            <v>280350</v>
          </cell>
          <cell r="S58">
            <v>0</v>
          </cell>
          <cell r="T58">
            <v>280350</v>
          </cell>
          <cell r="U58">
            <v>280350</v>
          </cell>
        </row>
        <row r="59">
          <cell r="B59" t="str">
            <v>022232</v>
          </cell>
          <cell r="C59" t="str">
            <v>Mataloi</v>
          </cell>
          <cell r="D59" t="str">
            <v>FRE</v>
          </cell>
          <cell r="E59" t="str">
            <v>Church (Government Assisted)</v>
          </cell>
          <cell r="F59" t="str">
            <v>Santo</v>
          </cell>
          <cell r="G59" t="str">
            <v>Sanma</v>
          </cell>
          <cell r="H59" t="str">
            <v>0084672001</v>
          </cell>
          <cell r="I59" t="str">
            <v>MATALOI PRIMARY SCHOOL</v>
          </cell>
          <cell r="J59" t="str">
            <v>PS</v>
          </cell>
          <cell r="K59" t="str">
            <v>No</v>
          </cell>
          <cell r="L59" t="str">
            <v xml:space="preserve">1 2 3 4 5 6 7 8 </v>
          </cell>
          <cell r="M59">
            <v>50</v>
          </cell>
          <cell r="N59">
            <v>8900</v>
          </cell>
          <cell r="O59">
            <v>445000</v>
          </cell>
          <cell r="P59">
            <v>133500</v>
          </cell>
          <cell r="R59">
            <v>133500</v>
          </cell>
          <cell r="S59">
            <v>0</v>
          </cell>
          <cell r="T59">
            <v>133500</v>
          </cell>
          <cell r="U59">
            <v>133500</v>
          </cell>
        </row>
        <row r="60">
          <cell r="B60" t="str">
            <v>022234</v>
          </cell>
          <cell r="C60" t="str">
            <v>Menevula Primary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0084650001</v>
          </cell>
          <cell r="I60" t="str">
            <v>MENEVULA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176</v>
          </cell>
          <cell r="N60">
            <v>8900</v>
          </cell>
          <cell r="O60">
            <v>1566400</v>
          </cell>
          <cell r="P60">
            <v>469920</v>
          </cell>
          <cell r="R60">
            <v>469920</v>
          </cell>
          <cell r="S60">
            <v>0</v>
          </cell>
          <cell r="T60">
            <v>469920</v>
          </cell>
          <cell r="U60">
            <v>469920</v>
          </cell>
        </row>
        <row r="61">
          <cell r="B61" t="str">
            <v>022282</v>
          </cell>
          <cell r="C61" t="str">
            <v>Merap St Augustin Primary</v>
          </cell>
          <cell r="D61" t="str">
            <v>FRE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0098425001</v>
          </cell>
          <cell r="I61" t="str">
            <v>MERAP ST AUGUSTIN PRIMARY SCHOOL</v>
          </cell>
          <cell r="J61" t="str">
            <v>PS</v>
          </cell>
          <cell r="K61" t="str">
            <v>No</v>
          </cell>
          <cell r="L61" t="str">
            <v xml:space="preserve">1 2 3 4 5 6 </v>
          </cell>
          <cell r="M61">
            <v>126</v>
          </cell>
          <cell r="N61">
            <v>8900</v>
          </cell>
          <cell r="O61">
            <v>1121400</v>
          </cell>
          <cell r="P61">
            <v>336420</v>
          </cell>
          <cell r="R61">
            <v>336420</v>
          </cell>
          <cell r="S61">
            <v>0</v>
          </cell>
          <cell r="T61">
            <v>336420</v>
          </cell>
          <cell r="U61">
            <v>336420</v>
          </cell>
        </row>
        <row r="62">
          <cell r="B62" t="str">
            <v>022229</v>
          </cell>
          <cell r="C62" t="str">
            <v>Merei (Mamara)</v>
          </cell>
          <cell r="D62" t="str">
            <v>ENG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0084623001</v>
          </cell>
          <cell r="I62" t="str">
            <v>MEREI PRIMARY SCHOOL</v>
          </cell>
          <cell r="J62" t="str">
            <v>PS</v>
          </cell>
          <cell r="K62" t="str">
            <v>No</v>
          </cell>
          <cell r="L62" t="str">
            <v xml:space="preserve">1 2 3 4 5 6 7 8 </v>
          </cell>
          <cell r="M62">
            <v>155</v>
          </cell>
          <cell r="N62">
            <v>8900</v>
          </cell>
          <cell r="O62">
            <v>1379500</v>
          </cell>
          <cell r="P62">
            <v>413850</v>
          </cell>
          <cell r="R62">
            <v>413850</v>
          </cell>
          <cell r="S62">
            <v>0</v>
          </cell>
          <cell r="T62">
            <v>413850</v>
          </cell>
          <cell r="U62">
            <v>413850</v>
          </cell>
        </row>
        <row r="63">
          <cell r="B63" t="str">
            <v>0221500</v>
          </cell>
          <cell r="C63" t="str">
            <v>Najaraiwelu</v>
          </cell>
          <cell r="D63" t="str">
            <v>FRE</v>
          </cell>
          <cell r="E63" t="str">
            <v>Government of Vanuatu</v>
          </cell>
          <cell r="F63" t="str">
            <v>Malo</v>
          </cell>
          <cell r="G63" t="str">
            <v>Sanma</v>
          </cell>
          <cell r="H63" t="str">
            <v>0098421001</v>
          </cell>
          <cell r="I63" t="str">
            <v>NAJARAIWELU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88</v>
          </cell>
          <cell r="N63">
            <v>8900</v>
          </cell>
          <cell r="O63">
            <v>783200</v>
          </cell>
          <cell r="P63">
            <v>234960</v>
          </cell>
          <cell r="R63">
            <v>234960</v>
          </cell>
          <cell r="S63">
            <v>0</v>
          </cell>
          <cell r="T63">
            <v>234960</v>
          </cell>
          <cell r="U63">
            <v>234960</v>
          </cell>
        </row>
        <row r="64">
          <cell r="B64" t="str">
            <v>022236</v>
          </cell>
          <cell r="C64" t="str">
            <v>Namoru</v>
          </cell>
          <cell r="D64" t="str">
            <v>FRE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0084658001</v>
          </cell>
          <cell r="I64" t="str">
            <v>NAMORU PRIMARY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124</v>
          </cell>
          <cell r="N64">
            <v>8900</v>
          </cell>
          <cell r="O64">
            <v>1103600</v>
          </cell>
          <cell r="P64">
            <v>331080</v>
          </cell>
          <cell r="R64">
            <v>331080</v>
          </cell>
          <cell r="S64">
            <v>0</v>
          </cell>
          <cell r="T64">
            <v>331080</v>
          </cell>
          <cell r="U64">
            <v>331080</v>
          </cell>
        </row>
        <row r="65">
          <cell r="B65" t="str">
            <v>022240</v>
          </cell>
          <cell r="C65" t="str">
            <v>Nasalanvunmoli</v>
          </cell>
          <cell r="D65" t="str">
            <v>ENG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0084645001</v>
          </cell>
          <cell r="I65" t="str">
            <v>NASALANVUNMOLI PRIMARY SCHOOL</v>
          </cell>
          <cell r="J65" t="str">
            <v>PS</v>
          </cell>
          <cell r="K65" t="str">
            <v>No</v>
          </cell>
          <cell r="L65" t="str">
            <v xml:space="preserve">1 2 3 4 5 6 </v>
          </cell>
          <cell r="M65">
            <v>166</v>
          </cell>
          <cell r="N65">
            <v>8900</v>
          </cell>
          <cell r="O65">
            <v>1477400</v>
          </cell>
          <cell r="Q65">
            <v>443220</v>
          </cell>
          <cell r="R65">
            <v>443220</v>
          </cell>
          <cell r="S65">
            <v>0</v>
          </cell>
          <cell r="T65">
            <v>886440</v>
          </cell>
          <cell r="U65">
            <v>886440</v>
          </cell>
        </row>
        <row r="66">
          <cell r="B66" t="str">
            <v>022241</v>
          </cell>
          <cell r="C66" t="str">
            <v>Natawa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0084624001</v>
          </cell>
          <cell r="I66" t="str">
            <v>NATAWA PRIMARY SCHOOL</v>
          </cell>
          <cell r="J66" t="str">
            <v>PS</v>
          </cell>
          <cell r="K66" t="str">
            <v>No</v>
          </cell>
          <cell r="L66" t="str">
            <v xml:space="preserve">1 2 3 4 5 6 7 8 </v>
          </cell>
          <cell r="M66">
            <v>216</v>
          </cell>
          <cell r="N66">
            <v>8900</v>
          </cell>
          <cell r="O66">
            <v>1922400</v>
          </cell>
          <cell r="P66">
            <v>576720</v>
          </cell>
          <cell r="R66">
            <v>576720</v>
          </cell>
          <cell r="S66">
            <v>0</v>
          </cell>
          <cell r="T66">
            <v>576720</v>
          </cell>
          <cell r="U66">
            <v>576720</v>
          </cell>
        </row>
        <row r="67">
          <cell r="B67" t="str">
            <v>022242</v>
          </cell>
          <cell r="C67" t="str">
            <v>Navele (St. Paul)</v>
          </cell>
          <cell r="D67" t="str">
            <v>ENG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0084626001</v>
          </cell>
          <cell r="I67" t="str">
            <v>ST PAUL PRIMARY SCHOOL</v>
          </cell>
          <cell r="J67" t="str">
            <v>PS</v>
          </cell>
          <cell r="K67" t="str">
            <v>No</v>
          </cell>
          <cell r="L67" t="str">
            <v xml:space="preserve">1 2 3 4 5 6 </v>
          </cell>
          <cell r="M67">
            <v>63</v>
          </cell>
          <cell r="N67">
            <v>8900</v>
          </cell>
          <cell r="O67">
            <v>560700</v>
          </cell>
          <cell r="P67">
            <v>168210</v>
          </cell>
          <cell r="R67">
            <v>168210</v>
          </cell>
          <cell r="S67">
            <v>0</v>
          </cell>
          <cell r="T67">
            <v>168210</v>
          </cell>
          <cell r="U67">
            <v>168210</v>
          </cell>
        </row>
        <row r="68">
          <cell r="B68" t="str">
            <v>022143</v>
          </cell>
          <cell r="C68" t="str">
            <v>Naviaru</v>
          </cell>
          <cell r="D68" t="str">
            <v>FRE</v>
          </cell>
          <cell r="E68" t="str">
            <v>Government of Vanuatu</v>
          </cell>
          <cell r="F68" t="str">
            <v>Malo</v>
          </cell>
          <cell r="G68" t="str">
            <v>Sanma</v>
          </cell>
          <cell r="H68" t="str">
            <v>0084652001</v>
          </cell>
          <cell r="I68" t="str">
            <v>NAVIARU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50</v>
          </cell>
          <cell r="N68">
            <v>8900</v>
          </cell>
          <cell r="O68">
            <v>445000</v>
          </cell>
          <cell r="P68">
            <v>133500</v>
          </cell>
          <cell r="R68">
            <v>133500</v>
          </cell>
          <cell r="S68">
            <v>0</v>
          </cell>
          <cell r="T68">
            <v>133500</v>
          </cell>
          <cell r="U68">
            <v>133500</v>
          </cell>
        </row>
        <row r="69">
          <cell r="B69" t="str">
            <v>0222499</v>
          </cell>
          <cell r="C69" t="str">
            <v>Notre dame de lourde ( Vilvil)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0099150001</v>
          </cell>
          <cell r="I69" t="str">
            <v>NOTRE DAME DE LOURDES (VILVIL)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143</v>
          </cell>
          <cell r="N69">
            <v>8900</v>
          </cell>
          <cell r="O69">
            <v>1272700</v>
          </cell>
          <cell r="P69">
            <v>381810</v>
          </cell>
          <cell r="R69">
            <v>381810</v>
          </cell>
          <cell r="S69">
            <v>0</v>
          </cell>
          <cell r="T69">
            <v>381810</v>
          </cell>
          <cell r="U69">
            <v>381810</v>
          </cell>
        </row>
        <row r="70">
          <cell r="B70" t="str">
            <v>022286</v>
          </cell>
          <cell r="C70" t="str">
            <v>Paireve (Nasulesule)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0098430001</v>
          </cell>
          <cell r="I70" t="str">
            <v>PAIREVE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168</v>
          </cell>
          <cell r="N70">
            <v>8900</v>
          </cell>
          <cell r="O70">
            <v>1495200</v>
          </cell>
          <cell r="P70">
            <v>448560</v>
          </cell>
          <cell r="R70">
            <v>448560</v>
          </cell>
          <cell r="S70">
            <v>0</v>
          </cell>
          <cell r="T70">
            <v>448560</v>
          </cell>
          <cell r="U70">
            <v>448560</v>
          </cell>
        </row>
        <row r="71">
          <cell r="B71" t="str">
            <v>022049</v>
          </cell>
          <cell r="C71" t="str">
            <v>Parker</v>
          </cell>
          <cell r="D71" t="str">
            <v>ENG</v>
          </cell>
          <cell r="E71" t="str">
            <v>Church (Government Assisted)</v>
          </cell>
          <cell r="F71" t="str">
            <v>Aore</v>
          </cell>
          <cell r="G71" t="str">
            <v>Sanma</v>
          </cell>
          <cell r="H71" t="str">
            <v>0098429001</v>
          </cell>
          <cell r="I71" t="str">
            <v>PARKER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21</v>
          </cell>
          <cell r="N71">
            <v>8900</v>
          </cell>
          <cell r="O71">
            <v>186900</v>
          </cell>
          <cell r="P71">
            <v>56070</v>
          </cell>
          <cell r="R71">
            <v>56070</v>
          </cell>
          <cell r="S71">
            <v>0</v>
          </cell>
          <cell r="T71">
            <v>56070</v>
          </cell>
          <cell r="U71">
            <v>56070</v>
          </cell>
        </row>
        <row r="72">
          <cell r="B72" t="str">
            <v>022252</v>
          </cell>
          <cell r="C72" t="str">
            <v>Piamatsina</v>
          </cell>
          <cell r="D72" t="str">
            <v>FRE</v>
          </cell>
          <cell r="E72" t="str">
            <v>Government of Vanuatu</v>
          </cell>
          <cell r="F72" t="str">
            <v>Santo</v>
          </cell>
          <cell r="G72" t="str">
            <v>Sanma</v>
          </cell>
          <cell r="H72" t="str">
            <v>0084629001</v>
          </cell>
          <cell r="I72" t="str">
            <v>PIAMATSINA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44</v>
          </cell>
          <cell r="N72">
            <v>8900</v>
          </cell>
          <cell r="O72">
            <v>391600</v>
          </cell>
          <cell r="P72">
            <v>117480</v>
          </cell>
          <cell r="R72">
            <v>117480</v>
          </cell>
          <cell r="S72">
            <v>0</v>
          </cell>
          <cell r="T72">
            <v>117480</v>
          </cell>
          <cell r="U72">
            <v>117480</v>
          </cell>
        </row>
        <row r="73">
          <cell r="B73" t="str">
            <v>022254</v>
          </cell>
          <cell r="C73" t="str">
            <v>Puama (Porema)</v>
          </cell>
          <cell r="D73" t="str">
            <v>FRE</v>
          </cell>
          <cell r="E73" t="str">
            <v>Church (Government Assisted)</v>
          </cell>
          <cell r="F73" t="str">
            <v>Santo</v>
          </cell>
          <cell r="G73" t="str">
            <v>Sanma</v>
          </cell>
          <cell r="H73" t="str">
            <v>0087031001</v>
          </cell>
          <cell r="I73" t="str">
            <v>POREMA PRIMARY SCHOOL</v>
          </cell>
          <cell r="J73" t="str">
            <v>PS</v>
          </cell>
          <cell r="K73" t="str">
            <v>No</v>
          </cell>
          <cell r="L73" t="str">
            <v xml:space="preserve">1 2 3 4 5 6 </v>
          </cell>
          <cell r="M73">
            <v>56</v>
          </cell>
          <cell r="N73">
            <v>8900</v>
          </cell>
          <cell r="O73">
            <v>498400</v>
          </cell>
          <cell r="P73">
            <v>149520</v>
          </cell>
          <cell r="R73">
            <v>149520</v>
          </cell>
          <cell r="S73">
            <v>0</v>
          </cell>
          <cell r="T73">
            <v>149520</v>
          </cell>
          <cell r="U73">
            <v>149520</v>
          </cell>
        </row>
        <row r="74">
          <cell r="B74" t="str">
            <v>020108</v>
          </cell>
          <cell r="C74" t="str">
            <v>Rowhani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0107822001</v>
          </cell>
          <cell r="I74" t="str">
            <v>ROWHANI SCHOOL</v>
          </cell>
          <cell r="J74" t="str">
            <v>PS</v>
          </cell>
          <cell r="K74" t="str">
            <v>Yes</v>
          </cell>
          <cell r="L74" t="str">
            <v xml:space="preserve">1 2 3 4 5 6 </v>
          </cell>
          <cell r="M74">
            <v>124</v>
          </cell>
          <cell r="N74">
            <v>8900</v>
          </cell>
          <cell r="O74">
            <v>1103600</v>
          </cell>
          <cell r="P74">
            <v>331080</v>
          </cell>
          <cell r="R74">
            <v>331080</v>
          </cell>
          <cell r="S74">
            <v>0</v>
          </cell>
          <cell r="T74">
            <v>331080</v>
          </cell>
          <cell r="U74">
            <v>331080</v>
          </cell>
        </row>
        <row r="75">
          <cell r="B75" t="str">
            <v>022264</v>
          </cell>
          <cell r="C75" t="str">
            <v>Saletui</v>
          </cell>
          <cell r="D75" t="str">
            <v>ENG</v>
          </cell>
          <cell r="E75" t="str">
            <v>Government of Vanuatu</v>
          </cell>
          <cell r="F75" t="str">
            <v>Santo</v>
          </cell>
          <cell r="G75" t="str">
            <v>Sanma</v>
          </cell>
          <cell r="H75" t="str">
            <v>0084654001</v>
          </cell>
          <cell r="I75" t="str">
            <v>SALETUI PRIMARY SCHOOL</v>
          </cell>
          <cell r="J75" t="str">
            <v>PS</v>
          </cell>
          <cell r="K75" t="str">
            <v>No</v>
          </cell>
          <cell r="L75" t="str">
            <v xml:space="preserve">1 2 3 4 5 6 7 8 </v>
          </cell>
          <cell r="M75">
            <v>178</v>
          </cell>
          <cell r="N75">
            <v>8900</v>
          </cell>
          <cell r="O75">
            <v>1584200</v>
          </cell>
          <cell r="P75">
            <v>475260</v>
          </cell>
          <cell r="R75">
            <v>475260</v>
          </cell>
          <cell r="S75">
            <v>0</v>
          </cell>
          <cell r="T75">
            <v>475260</v>
          </cell>
          <cell r="U75">
            <v>475260</v>
          </cell>
        </row>
        <row r="76">
          <cell r="B76" t="str">
            <v>020110</v>
          </cell>
          <cell r="C76" t="str">
            <v>Santo East</v>
          </cell>
          <cell r="D76" t="str">
            <v>ENG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0084585001</v>
          </cell>
          <cell r="I76" t="str">
            <v>SANTO EAST PRIMARY SCHOOL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783</v>
          </cell>
          <cell r="N76">
            <v>8900</v>
          </cell>
          <cell r="O76">
            <v>6968700</v>
          </cell>
          <cell r="P76">
            <v>2090610</v>
          </cell>
          <cell r="R76">
            <v>2090610</v>
          </cell>
          <cell r="S76">
            <v>0</v>
          </cell>
          <cell r="T76">
            <v>2090610</v>
          </cell>
          <cell r="U76">
            <v>2090610</v>
          </cell>
        </row>
        <row r="77">
          <cell r="B77" t="str">
            <v>022258</v>
          </cell>
          <cell r="C77" t="str">
            <v>Sara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0084632001</v>
          </cell>
          <cell r="I77" t="str">
            <v>SARA PRIMARY SCHOOL</v>
          </cell>
          <cell r="J77" t="str">
            <v>PS</v>
          </cell>
          <cell r="K77" t="str">
            <v>No</v>
          </cell>
          <cell r="L77" t="str">
            <v xml:space="preserve">1 2 3 4 5 6 </v>
          </cell>
          <cell r="M77">
            <v>90</v>
          </cell>
          <cell r="N77">
            <v>8900</v>
          </cell>
          <cell r="O77">
            <v>801000</v>
          </cell>
          <cell r="P77">
            <v>240300</v>
          </cell>
          <cell r="R77">
            <v>240300</v>
          </cell>
          <cell r="S77">
            <v>0</v>
          </cell>
          <cell r="T77">
            <v>240300</v>
          </cell>
          <cell r="U77">
            <v>240300</v>
          </cell>
        </row>
        <row r="78">
          <cell r="B78" t="str">
            <v>020111</v>
          </cell>
          <cell r="C78" t="str">
            <v>Sarakata</v>
          </cell>
          <cell r="D78" t="str">
            <v>ENG</v>
          </cell>
          <cell r="E78" t="str">
            <v>Government of Vanuatu</v>
          </cell>
          <cell r="F78" t="str">
            <v>Santo</v>
          </cell>
          <cell r="G78" t="str">
            <v>Sanma</v>
          </cell>
          <cell r="H78" t="str">
            <v>0084586001</v>
          </cell>
          <cell r="I78" t="str">
            <v>SARAKATA PRIMARY SCHOOL</v>
          </cell>
          <cell r="J78" t="str">
            <v>PS</v>
          </cell>
          <cell r="K78" t="str">
            <v>No</v>
          </cell>
          <cell r="L78" t="str">
            <v xml:space="preserve">1 2 3 4 5 6 7 8 </v>
          </cell>
          <cell r="M78">
            <v>225</v>
          </cell>
          <cell r="N78">
            <v>8900</v>
          </cell>
          <cell r="O78">
            <v>2002500</v>
          </cell>
          <cell r="P78">
            <v>600750</v>
          </cell>
          <cell r="R78">
            <v>600750</v>
          </cell>
          <cell r="S78">
            <v>0</v>
          </cell>
          <cell r="T78">
            <v>600750</v>
          </cell>
          <cell r="U78">
            <v>600750</v>
          </cell>
        </row>
        <row r="79">
          <cell r="B79" t="str">
            <v>022260</v>
          </cell>
          <cell r="C79" t="str">
            <v>Selusia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0084633001</v>
          </cell>
          <cell r="I79" t="str">
            <v>SELUSIA PRIMARY SCHOOL</v>
          </cell>
          <cell r="J79" t="str">
            <v>PS</v>
          </cell>
          <cell r="K79" t="str">
            <v>No</v>
          </cell>
          <cell r="L79" t="str">
            <v xml:space="preserve">1 2 3 4 5 6 </v>
          </cell>
          <cell r="M79">
            <v>99</v>
          </cell>
          <cell r="N79">
            <v>8900</v>
          </cell>
          <cell r="O79">
            <v>881100</v>
          </cell>
          <cell r="P79">
            <v>264330</v>
          </cell>
          <cell r="R79">
            <v>264330</v>
          </cell>
          <cell r="S79">
            <v>0</v>
          </cell>
          <cell r="T79">
            <v>264330</v>
          </cell>
          <cell r="U79">
            <v>264330</v>
          </cell>
        </row>
        <row r="80">
          <cell r="B80" t="str">
            <v>022271</v>
          </cell>
          <cell r="C80" t="str">
            <v>St. Banabas (Turtel Bay)</v>
          </cell>
          <cell r="D80" t="str">
            <v>ENG</v>
          </cell>
          <cell r="E80" t="str">
            <v>Church (Government Assisted)</v>
          </cell>
          <cell r="F80" t="str">
            <v>Santo</v>
          </cell>
          <cell r="G80" t="str">
            <v>Sanma</v>
          </cell>
          <cell r="H80" t="str">
            <v>0098426001</v>
          </cell>
          <cell r="I80" t="str">
            <v>ST BANABAS (TURTLE BAY ANGLICAN) COMMUNITY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127</v>
          </cell>
          <cell r="N80">
            <v>8900</v>
          </cell>
          <cell r="O80">
            <v>1130300</v>
          </cell>
          <cell r="P80">
            <v>339090</v>
          </cell>
          <cell r="R80">
            <v>339090</v>
          </cell>
          <cell r="S80">
            <v>0</v>
          </cell>
          <cell r="T80">
            <v>339090</v>
          </cell>
          <cell r="U80">
            <v>339090</v>
          </cell>
        </row>
        <row r="81">
          <cell r="B81" t="str">
            <v>022208</v>
          </cell>
          <cell r="C81" t="str">
            <v>St. Jacques</v>
          </cell>
          <cell r="D81" t="str">
            <v>FRE</v>
          </cell>
          <cell r="E81" t="str">
            <v>Government of Vanuatu</v>
          </cell>
          <cell r="F81" t="str">
            <v>Santo</v>
          </cell>
          <cell r="G81" t="str">
            <v>Sanma</v>
          </cell>
          <cell r="H81" t="str">
            <v>0084599001</v>
          </cell>
          <cell r="I81" t="str">
            <v>ST JACQUES PRIMARY SCHOOL</v>
          </cell>
          <cell r="J81" t="str">
            <v>PS</v>
          </cell>
          <cell r="K81" t="str">
            <v>No</v>
          </cell>
          <cell r="L81" t="str">
            <v xml:space="preserve">1 2 3 4 5 6 7 8 </v>
          </cell>
          <cell r="M81">
            <v>67</v>
          </cell>
          <cell r="N81">
            <v>8900</v>
          </cell>
          <cell r="O81">
            <v>596300</v>
          </cell>
          <cell r="Q81">
            <v>178890</v>
          </cell>
          <cell r="R81">
            <v>178890</v>
          </cell>
          <cell r="S81">
            <v>0</v>
          </cell>
          <cell r="T81">
            <v>357780</v>
          </cell>
          <cell r="U81">
            <v>357780</v>
          </cell>
        </row>
        <row r="82">
          <cell r="B82" t="str">
            <v>022250</v>
          </cell>
          <cell r="C82" t="str">
            <v>St. Joseph (Pesena)</v>
          </cell>
          <cell r="D82" t="str">
            <v>FRE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0084666001</v>
          </cell>
          <cell r="I82" t="str">
            <v>PESENA ST JOSEPH PRIMARY SCHOOL</v>
          </cell>
          <cell r="J82" t="str">
            <v>PS</v>
          </cell>
          <cell r="K82" t="str">
            <v>No</v>
          </cell>
          <cell r="L82" t="str">
            <v xml:space="preserve">1 2 3 4 5 6 </v>
          </cell>
          <cell r="M82">
            <v>66</v>
          </cell>
          <cell r="N82">
            <v>8900</v>
          </cell>
          <cell r="O82">
            <v>587400</v>
          </cell>
          <cell r="P82">
            <v>176220</v>
          </cell>
          <cell r="R82">
            <v>176220</v>
          </cell>
          <cell r="S82">
            <v>0</v>
          </cell>
          <cell r="T82">
            <v>176220</v>
          </cell>
          <cell r="U82">
            <v>176220</v>
          </cell>
        </row>
        <row r="83">
          <cell r="B83" t="str">
            <v>022257</v>
          </cell>
          <cell r="C83" t="str">
            <v>St. Joseph (Rowok)</v>
          </cell>
          <cell r="D83" t="str">
            <v>FRE</v>
          </cell>
          <cell r="E83" t="str">
            <v>Church (Government Assisted)</v>
          </cell>
          <cell r="F83" t="str">
            <v>Santo</v>
          </cell>
          <cell r="G83" t="str">
            <v>Sanma</v>
          </cell>
          <cell r="H83" t="str">
            <v>0084662001</v>
          </cell>
          <cell r="I83" t="str">
            <v>ROWOK ST JOSEPH PRIMARY SCHOOL</v>
          </cell>
          <cell r="J83" t="str">
            <v>PS</v>
          </cell>
          <cell r="K83" t="str">
            <v>No</v>
          </cell>
          <cell r="L83" t="str">
            <v xml:space="preserve">1 2 3 4 5 6 </v>
          </cell>
          <cell r="M83">
            <v>94</v>
          </cell>
          <cell r="N83">
            <v>8900</v>
          </cell>
          <cell r="O83">
            <v>836600</v>
          </cell>
          <cell r="P83">
            <v>250980</v>
          </cell>
          <cell r="R83">
            <v>250980</v>
          </cell>
          <cell r="S83">
            <v>0</v>
          </cell>
          <cell r="T83">
            <v>250980</v>
          </cell>
          <cell r="U83">
            <v>250980</v>
          </cell>
        </row>
        <row r="84">
          <cell r="B84" t="str">
            <v>020104</v>
          </cell>
          <cell r="C84" t="str">
            <v>St. Michel</v>
          </cell>
          <cell r="D84" t="str">
            <v>FRE</v>
          </cell>
          <cell r="E84" t="str">
            <v>Church (Government Assisted)</v>
          </cell>
          <cell r="F84" t="str">
            <v>Santo</v>
          </cell>
          <cell r="G84" t="str">
            <v>Sanma</v>
          </cell>
          <cell r="H84" t="str">
            <v>0084667001</v>
          </cell>
          <cell r="I84" t="str">
            <v>LUGANVILLE ST MICHEL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356</v>
          </cell>
          <cell r="N84">
            <v>8900</v>
          </cell>
          <cell r="O84">
            <v>3168400</v>
          </cell>
          <cell r="P84">
            <v>950520</v>
          </cell>
          <cell r="R84">
            <v>950520</v>
          </cell>
          <cell r="S84">
            <v>0</v>
          </cell>
          <cell r="T84">
            <v>950520</v>
          </cell>
          <cell r="U84">
            <v>950520</v>
          </cell>
        </row>
        <row r="85">
          <cell r="B85" t="str">
            <v>022248</v>
          </cell>
          <cell r="C85" t="str">
            <v>St. Pierre (Okoro)</v>
          </cell>
          <cell r="D85" t="str">
            <v>FRE</v>
          </cell>
          <cell r="E85" t="str">
            <v>Church (Government Assisted)</v>
          </cell>
          <cell r="F85" t="str">
            <v>Santo</v>
          </cell>
          <cell r="G85" t="str">
            <v>Sanma</v>
          </cell>
          <cell r="H85" t="str">
            <v>0084660001</v>
          </cell>
          <cell r="I85" t="str">
            <v>OKORO ST PIERRE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118</v>
          </cell>
          <cell r="N85">
            <v>8900</v>
          </cell>
          <cell r="O85">
            <v>1050200</v>
          </cell>
          <cell r="P85">
            <v>315060</v>
          </cell>
          <cell r="R85">
            <v>315060</v>
          </cell>
          <cell r="S85">
            <v>0</v>
          </cell>
          <cell r="T85">
            <v>315060</v>
          </cell>
          <cell r="U85">
            <v>315060</v>
          </cell>
        </row>
        <row r="86">
          <cell r="B86" t="str">
            <v>022253</v>
          </cell>
          <cell r="C86" t="str">
            <v>Ste. Anne (Port Olry)</v>
          </cell>
          <cell r="D86" t="str">
            <v>FRE</v>
          </cell>
          <cell r="E86" t="str">
            <v>Church (Government Assisted)</v>
          </cell>
          <cell r="F86" t="str">
            <v>Santo</v>
          </cell>
          <cell r="G86" t="str">
            <v>Sanma</v>
          </cell>
          <cell r="H86" t="str">
            <v>0084661001</v>
          </cell>
          <cell r="I86" t="str">
            <v>ST ANNE PRIMARY SCHOOL</v>
          </cell>
          <cell r="J86" t="str">
            <v>PS</v>
          </cell>
          <cell r="K86" t="str">
            <v>No</v>
          </cell>
          <cell r="L86" t="str">
            <v xml:space="preserve">1 2 3 4 5 6 </v>
          </cell>
          <cell r="M86">
            <v>302</v>
          </cell>
          <cell r="N86">
            <v>8900</v>
          </cell>
          <cell r="O86">
            <v>2687800</v>
          </cell>
          <cell r="P86">
            <v>806340</v>
          </cell>
          <cell r="R86">
            <v>806340</v>
          </cell>
          <cell r="S86">
            <v>0</v>
          </cell>
          <cell r="T86">
            <v>806340</v>
          </cell>
          <cell r="U86">
            <v>806340</v>
          </cell>
        </row>
        <row r="87">
          <cell r="B87" t="str">
            <v>020105</v>
          </cell>
          <cell r="C87" t="str">
            <v>Ste. Therese Luganville</v>
          </cell>
          <cell r="D87" t="str">
            <v>FRE</v>
          </cell>
          <cell r="E87" t="str">
            <v>Church (Government Assisted)</v>
          </cell>
          <cell r="F87" t="str">
            <v>Santo</v>
          </cell>
          <cell r="G87" t="str">
            <v>Sanma</v>
          </cell>
          <cell r="H87" t="str">
            <v>0084655001</v>
          </cell>
          <cell r="I87" t="str">
            <v>ST THERESE PRIMARY SCHOOL</v>
          </cell>
          <cell r="J87" t="str">
            <v>PS</v>
          </cell>
          <cell r="K87" t="str">
            <v>No</v>
          </cell>
          <cell r="L87" t="str">
            <v xml:space="preserve">1 2 3 4 5 6 7 8 </v>
          </cell>
          <cell r="M87">
            <v>484</v>
          </cell>
          <cell r="N87">
            <v>8900</v>
          </cell>
          <cell r="O87">
            <v>4307600</v>
          </cell>
          <cell r="P87">
            <v>1292280</v>
          </cell>
          <cell r="R87">
            <v>1292280</v>
          </cell>
          <cell r="S87">
            <v>0</v>
          </cell>
          <cell r="T87">
            <v>1292280</v>
          </cell>
          <cell r="U87">
            <v>1292280</v>
          </cell>
        </row>
        <row r="88">
          <cell r="B88" t="str">
            <v>022262</v>
          </cell>
          <cell r="C88" t="str">
            <v>Sulemauri</v>
          </cell>
          <cell r="D88" t="str">
            <v>ENG</v>
          </cell>
          <cell r="E88" t="str">
            <v>Government of Vanuatu</v>
          </cell>
          <cell r="F88" t="str">
            <v>Santo</v>
          </cell>
          <cell r="G88" t="str">
            <v>Sanma</v>
          </cell>
          <cell r="H88" t="str">
            <v>0084634001</v>
          </cell>
          <cell r="I88" t="str">
            <v>SULEMAURI PRIMARY SCHOOL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63</v>
          </cell>
          <cell r="N88">
            <v>8900</v>
          </cell>
          <cell r="O88">
            <v>560700</v>
          </cell>
          <cell r="P88">
            <v>168210</v>
          </cell>
          <cell r="R88">
            <v>168210</v>
          </cell>
          <cell r="S88">
            <v>0</v>
          </cell>
          <cell r="T88">
            <v>168210</v>
          </cell>
          <cell r="U88">
            <v>168210</v>
          </cell>
        </row>
        <row r="89">
          <cell r="B89" t="str">
            <v>022265</v>
          </cell>
          <cell r="C89" t="str">
            <v>Tasmalum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0084663001</v>
          </cell>
          <cell r="I89" t="str">
            <v>TASMALUM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152</v>
          </cell>
          <cell r="N89">
            <v>8900</v>
          </cell>
          <cell r="O89">
            <v>1352800</v>
          </cell>
          <cell r="P89">
            <v>405840</v>
          </cell>
          <cell r="R89">
            <v>405840</v>
          </cell>
          <cell r="S89">
            <v>0</v>
          </cell>
          <cell r="T89">
            <v>405840</v>
          </cell>
          <cell r="U89">
            <v>405840</v>
          </cell>
        </row>
        <row r="90">
          <cell r="B90" t="str">
            <v>022266</v>
          </cell>
          <cell r="C90" t="str">
            <v>Tata</v>
          </cell>
          <cell r="D90" t="str">
            <v>ENG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0084635001</v>
          </cell>
          <cell r="I90" t="str">
            <v>TATA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233</v>
          </cell>
          <cell r="N90">
            <v>8900</v>
          </cell>
          <cell r="O90">
            <v>2073700</v>
          </cell>
          <cell r="P90">
            <v>622110</v>
          </cell>
          <cell r="R90">
            <v>622110</v>
          </cell>
          <cell r="S90">
            <v>0</v>
          </cell>
          <cell r="T90">
            <v>622110</v>
          </cell>
          <cell r="U90">
            <v>622110</v>
          </cell>
        </row>
        <row r="91">
          <cell r="B91" t="str">
            <v>0222326</v>
          </cell>
          <cell r="C91" t="str">
            <v>Tavumae</v>
          </cell>
          <cell r="D91" t="str">
            <v>ENG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0098398001</v>
          </cell>
          <cell r="I91" t="str">
            <v>TAVUMAE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93</v>
          </cell>
          <cell r="N91">
            <v>8900</v>
          </cell>
          <cell r="O91">
            <v>827700</v>
          </cell>
          <cell r="P91">
            <v>248310</v>
          </cell>
          <cell r="R91">
            <v>248310</v>
          </cell>
          <cell r="S91">
            <v>0</v>
          </cell>
          <cell r="T91">
            <v>248310</v>
          </cell>
          <cell r="U91">
            <v>248310</v>
          </cell>
        </row>
        <row r="92">
          <cell r="B92" t="str">
            <v>022267</v>
          </cell>
          <cell r="C92" t="str">
            <v>Tcharanavusvus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0084674001</v>
          </cell>
          <cell r="I92" t="str">
            <v>TCHARANVUSVUS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69</v>
          </cell>
          <cell r="N92">
            <v>8900</v>
          </cell>
          <cell r="O92">
            <v>614100</v>
          </cell>
          <cell r="P92">
            <v>184230</v>
          </cell>
          <cell r="R92">
            <v>184230</v>
          </cell>
          <cell r="S92">
            <v>0</v>
          </cell>
          <cell r="T92">
            <v>184230</v>
          </cell>
          <cell r="U92">
            <v>184230</v>
          </cell>
        </row>
        <row r="93">
          <cell r="B93" t="str">
            <v>022268</v>
          </cell>
          <cell r="C93" t="str">
            <v>Tiasia</v>
          </cell>
          <cell r="D93" t="str">
            <v>ENG</v>
          </cell>
          <cell r="E93" t="str">
            <v>Government of Vanuatu</v>
          </cell>
          <cell r="F93" t="str">
            <v>Santo</v>
          </cell>
          <cell r="G93" t="str">
            <v>Sanma</v>
          </cell>
          <cell r="H93" t="str">
            <v>0084641001</v>
          </cell>
          <cell r="I93" t="str">
            <v>TIASIA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50</v>
          </cell>
          <cell r="N93">
            <v>8900</v>
          </cell>
          <cell r="O93">
            <v>445000</v>
          </cell>
          <cell r="P93">
            <v>133500</v>
          </cell>
          <cell r="R93">
            <v>133500</v>
          </cell>
          <cell r="S93">
            <v>0</v>
          </cell>
          <cell r="T93">
            <v>133500</v>
          </cell>
          <cell r="U93">
            <v>133500</v>
          </cell>
        </row>
        <row r="94">
          <cell r="B94" t="str">
            <v>022287</v>
          </cell>
          <cell r="C94" t="str">
            <v>Tovotovo Forestry Primary</v>
          </cell>
          <cell r="D94" t="str">
            <v>ENG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0098502001</v>
          </cell>
          <cell r="I94" t="str">
            <v>TOVOTOVO PRIMARY SCHOOL</v>
          </cell>
          <cell r="J94" t="str">
            <v>PS</v>
          </cell>
          <cell r="K94" t="str">
            <v>No</v>
          </cell>
          <cell r="L94" t="str">
            <v xml:space="preserve">1 2 3 4 5 6 </v>
          </cell>
          <cell r="M94">
            <v>230</v>
          </cell>
          <cell r="N94">
            <v>8900</v>
          </cell>
          <cell r="O94">
            <v>2047000</v>
          </cell>
          <cell r="P94">
            <v>614100</v>
          </cell>
          <cell r="R94">
            <v>614100</v>
          </cell>
          <cell r="S94">
            <v>0</v>
          </cell>
          <cell r="T94">
            <v>614100</v>
          </cell>
          <cell r="U94">
            <v>614100</v>
          </cell>
        </row>
        <row r="95">
          <cell r="B95" t="str">
            <v>022272</v>
          </cell>
          <cell r="C95" t="str">
            <v>Valabei</v>
          </cell>
          <cell r="D95" t="str">
            <v>FRE</v>
          </cell>
          <cell r="E95" t="str">
            <v>Church (Government Assisted)</v>
          </cell>
          <cell r="F95" t="str">
            <v>Santo</v>
          </cell>
          <cell r="G95" t="str">
            <v>Sanma</v>
          </cell>
          <cell r="H95" t="str">
            <v>0087032001</v>
          </cell>
          <cell r="I95" t="str">
            <v>VALEPY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72</v>
          </cell>
          <cell r="N95">
            <v>8900</v>
          </cell>
          <cell r="O95">
            <v>640800</v>
          </cell>
          <cell r="P95">
            <v>192240</v>
          </cell>
          <cell r="R95">
            <v>192240</v>
          </cell>
          <cell r="S95">
            <v>0</v>
          </cell>
          <cell r="T95">
            <v>192240</v>
          </cell>
          <cell r="U95">
            <v>192240</v>
          </cell>
        </row>
        <row r="96">
          <cell r="B96" t="str">
            <v>022273</v>
          </cell>
          <cell r="C96" t="str">
            <v>Venie Mataipevu</v>
          </cell>
          <cell r="D96" t="str">
            <v>ENG</v>
          </cell>
          <cell r="E96" t="str">
            <v>Church (Government Assisted)</v>
          </cell>
          <cell r="F96" t="str">
            <v>Santo</v>
          </cell>
          <cell r="G96" t="str">
            <v>Sanma</v>
          </cell>
          <cell r="H96" t="str">
            <v>0084669001</v>
          </cell>
          <cell r="I96" t="str">
            <v>VENIE MATAIPEVU PRIMARY SCHOOL</v>
          </cell>
          <cell r="J96" t="str">
            <v>PS</v>
          </cell>
          <cell r="K96" t="str">
            <v>Yes</v>
          </cell>
          <cell r="L96" t="str">
            <v xml:space="preserve">1 2 3 4 5 6 </v>
          </cell>
          <cell r="M96">
            <v>61</v>
          </cell>
          <cell r="N96">
            <v>8900</v>
          </cell>
          <cell r="O96">
            <v>542900</v>
          </cell>
          <cell r="P96">
            <v>162870</v>
          </cell>
          <cell r="R96">
            <v>162870</v>
          </cell>
          <cell r="S96">
            <v>0</v>
          </cell>
          <cell r="T96">
            <v>162870</v>
          </cell>
          <cell r="U96">
            <v>162870</v>
          </cell>
        </row>
        <row r="97">
          <cell r="B97" t="str">
            <v>022274</v>
          </cell>
          <cell r="C97" t="str">
            <v>Vovlei</v>
          </cell>
          <cell r="D97" t="str">
            <v>ENG</v>
          </cell>
          <cell r="E97" t="str">
            <v>Government of Vanuatu</v>
          </cell>
          <cell r="F97" t="str">
            <v>Santo</v>
          </cell>
          <cell r="G97" t="str">
            <v>Sanma</v>
          </cell>
          <cell r="H97" t="str">
            <v>0084637001</v>
          </cell>
          <cell r="I97" t="str">
            <v>VOVLEI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127</v>
          </cell>
          <cell r="N97">
            <v>8900</v>
          </cell>
          <cell r="O97">
            <v>1130300</v>
          </cell>
          <cell r="P97">
            <v>339090</v>
          </cell>
          <cell r="R97">
            <v>339090</v>
          </cell>
          <cell r="S97">
            <v>0</v>
          </cell>
          <cell r="T97">
            <v>339090</v>
          </cell>
          <cell r="U97">
            <v>339090</v>
          </cell>
        </row>
        <row r="98">
          <cell r="B98" t="str">
            <v>022275</v>
          </cell>
          <cell r="C98" t="str">
            <v>Vunabulu</v>
          </cell>
          <cell r="D98" t="str">
            <v>ENG</v>
          </cell>
          <cell r="E98" t="str">
            <v>Government of Vanuatu</v>
          </cell>
          <cell r="F98" t="str">
            <v>Santo</v>
          </cell>
          <cell r="G98" t="str">
            <v>Sanma</v>
          </cell>
          <cell r="H98" t="str">
            <v>0084638001</v>
          </cell>
          <cell r="I98" t="str">
            <v>VUNABULU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92</v>
          </cell>
          <cell r="N98">
            <v>8900</v>
          </cell>
          <cell r="O98">
            <v>818800</v>
          </cell>
          <cell r="P98">
            <v>245640</v>
          </cell>
          <cell r="R98">
            <v>245640</v>
          </cell>
          <cell r="S98">
            <v>0</v>
          </cell>
          <cell r="T98">
            <v>245640</v>
          </cell>
          <cell r="U98">
            <v>245640</v>
          </cell>
        </row>
        <row r="99">
          <cell r="B99" t="str">
            <v>022276</v>
          </cell>
          <cell r="C99" t="str">
            <v>Vunakariakara</v>
          </cell>
          <cell r="D99" t="str">
            <v>FRE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0098405001</v>
          </cell>
          <cell r="I99" t="str">
            <v>VUNAKARIAKARA PRIMARY SCHOOL</v>
          </cell>
          <cell r="J99" t="str">
            <v>PS</v>
          </cell>
          <cell r="K99" t="str">
            <v>No</v>
          </cell>
          <cell r="L99" t="str">
            <v xml:space="preserve">1 2 3 4 5 6 7 8 </v>
          </cell>
          <cell r="M99">
            <v>34</v>
          </cell>
          <cell r="N99">
            <v>8900</v>
          </cell>
          <cell r="O99">
            <v>302600</v>
          </cell>
          <cell r="P99">
            <v>90780</v>
          </cell>
          <cell r="R99">
            <v>90780</v>
          </cell>
          <cell r="S99">
            <v>0</v>
          </cell>
          <cell r="T99">
            <v>90780</v>
          </cell>
          <cell r="U99">
            <v>90780</v>
          </cell>
        </row>
        <row r="100">
          <cell r="B100" t="str">
            <v>022283</v>
          </cell>
          <cell r="C100" t="str">
            <v>Vusfongo Junior M.School</v>
          </cell>
          <cell r="D100" t="str">
            <v>ENG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0098407001</v>
          </cell>
          <cell r="I100" t="str">
            <v>VUSVONGO COMMUNITY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50</v>
          </cell>
          <cell r="N100">
            <v>8900</v>
          </cell>
          <cell r="O100">
            <v>445000</v>
          </cell>
          <cell r="P100">
            <v>133500</v>
          </cell>
          <cell r="R100">
            <v>133500</v>
          </cell>
          <cell r="S100">
            <v>0</v>
          </cell>
          <cell r="T100">
            <v>133500</v>
          </cell>
          <cell r="U100">
            <v>133500</v>
          </cell>
        </row>
        <row r="101">
          <cell r="B101" t="str">
            <v>032701</v>
          </cell>
          <cell r="C101" t="str">
            <v>Abanga</v>
          </cell>
          <cell r="D101" t="str">
            <v>ENG</v>
          </cell>
          <cell r="E101" t="str">
            <v>Government of Vanuatu</v>
          </cell>
          <cell r="F101" t="str">
            <v>Maewo</v>
          </cell>
          <cell r="G101" t="str">
            <v>Penama</v>
          </cell>
          <cell r="H101" t="str">
            <v>0084860001</v>
          </cell>
          <cell r="I101" t="str">
            <v>ABANGA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125</v>
          </cell>
          <cell r="N101">
            <v>8900</v>
          </cell>
          <cell r="O101">
            <v>1112500</v>
          </cell>
          <cell r="P101">
            <v>333750</v>
          </cell>
          <cell r="R101">
            <v>333750</v>
          </cell>
          <cell r="S101">
            <v>0</v>
          </cell>
          <cell r="T101">
            <v>333750</v>
          </cell>
          <cell r="U101">
            <v>333750</v>
          </cell>
        </row>
        <row r="102">
          <cell r="B102" t="str">
            <v>032802</v>
          </cell>
          <cell r="C102" t="str">
            <v>Abuanga</v>
          </cell>
          <cell r="D102" t="str">
            <v>FRE</v>
          </cell>
          <cell r="E102" t="str">
            <v>Government of Vanuatu</v>
          </cell>
          <cell r="F102" t="str">
            <v>Pentecost</v>
          </cell>
          <cell r="G102" t="str">
            <v>Penama</v>
          </cell>
          <cell r="H102" t="str">
            <v>0084865001</v>
          </cell>
          <cell r="I102" t="str">
            <v>ABUANGA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147</v>
          </cell>
          <cell r="N102">
            <v>8900</v>
          </cell>
          <cell r="O102">
            <v>1308300</v>
          </cell>
          <cell r="P102">
            <v>392490</v>
          </cell>
          <cell r="R102">
            <v>392490</v>
          </cell>
          <cell r="S102">
            <v>0</v>
          </cell>
          <cell r="T102">
            <v>392490</v>
          </cell>
          <cell r="U102">
            <v>392490</v>
          </cell>
        </row>
        <row r="103">
          <cell r="B103" t="str">
            <v>032803</v>
          </cell>
          <cell r="C103" t="str">
            <v>Aligu</v>
          </cell>
          <cell r="D103" t="str">
            <v>ENG</v>
          </cell>
          <cell r="E103" t="str">
            <v>Government of Vanuatu</v>
          </cell>
          <cell r="F103" t="str">
            <v>Pentecost</v>
          </cell>
          <cell r="G103" t="str">
            <v>Penama</v>
          </cell>
          <cell r="H103" t="str">
            <v>0084866001</v>
          </cell>
          <cell r="I103" t="str">
            <v>ALIGU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164</v>
          </cell>
          <cell r="N103">
            <v>8900</v>
          </cell>
          <cell r="O103">
            <v>1459600</v>
          </cell>
          <cell r="P103">
            <v>437880</v>
          </cell>
          <cell r="R103">
            <v>437880</v>
          </cell>
          <cell r="S103">
            <v>0</v>
          </cell>
          <cell r="T103">
            <v>437880</v>
          </cell>
          <cell r="U103">
            <v>437880</v>
          </cell>
        </row>
        <row r="104">
          <cell r="B104" t="str">
            <v>032604</v>
          </cell>
          <cell r="C104" t="str">
            <v>Ambaebulu English Primary</v>
          </cell>
          <cell r="D104" t="str">
            <v>ENG</v>
          </cell>
          <cell r="E104" t="str">
            <v>Government of Vanuatu</v>
          </cell>
          <cell r="F104" t="str">
            <v>Ambae</v>
          </cell>
          <cell r="G104" t="str">
            <v>Penama</v>
          </cell>
          <cell r="H104" t="str">
            <v>0084844001</v>
          </cell>
          <cell r="I104" t="str">
            <v>AMBAEBULU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149</v>
          </cell>
          <cell r="N104">
            <v>8900</v>
          </cell>
          <cell r="O104">
            <v>1326100</v>
          </cell>
          <cell r="P104">
            <v>397830</v>
          </cell>
          <cell r="R104">
            <v>397830</v>
          </cell>
          <cell r="S104">
            <v>0</v>
          </cell>
          <cell r="T104">
            <v>397830</v>
          </cell>
          <cell r="U104">
            <v>397830</v>
          </cell>
        </row>
        <row r="105">
          <cell r="B105" t="str">
            <v>032605</v>
          </cell>
          <cell r="C105" t="str">
            <v>Ambaebulu French Primary</v>
          </cell>
          <cell r="D105" t="str">
            <v>FRE</v>
          </cell>
          <cell r="E105" t="str">
            <v>Government of Vanuatu</v>
          </cell>
          <cell r="F105" t="str">
            <v>Ambae</v>
          </cell>
          <cell r="G105" t="str">
            <v>Penama</v>
          </cell>
          <cell r="H105" t="str">
            <v>0084844001</v>
          </cell>
          <cell r="I105" t="str">
            <v>AMBAEBULU PRIMARY SCHOOL</v>
          </cell>
          <cell r="J105" t="str">
            <v>PS</v>
          </cell>
          <cell r="K105" t="str">
            <v>Yes</v>
          </cell>
          <cell r="L105" t="str">
            <v xml:space="preserve">1 2 3 4 5 6 </v>
          </cell>
          <cell r="M105">
            <v>46</v>
          </cell>
          <cell r="N105">
            <v>8900</v>
          </cell>
          <cell r="O105">
            <v>409400</v>
          </cell>
          <cell r="P105">
            <v>122820</v>
          </cell>
          <cell r="R105">
            <v>122820</v>
          </cell>
          <cell r="S105">
            <v>0</v>
          </cell>
          <cell r="T105">
            <v>122820</v>
          </cell>
          <cell r="U105">
            <v>122820</v>
          </cell>
        </row>
        <row r="106">
          <cell r="B106" t="str">
            <v>032806</v>
          </cell>
          <cell r="C106" t="str">
            <v>Atavtabanga Primary</v>
          </cell>
          <cell r="D106" t="str">
            <v>ENG</v>
          </cell>
          <cell r="E106" t="str">
            <v>Government of Vanuatu</v>
          </cell>
          <cell r="F106" t="str">
            <v>Pentecost</v>
          </cell>
          <cell r="G106" t="str">
            <v>Penama</v>
          </cell>
          <cell r="H106" t="str">
            <v>0084867001</v>
          </cell>
          <cell r="I106" t="str">
            <v>ATAVTABANGA PRIMARY SCHOOL</v>
          </cell>
          <cell r="J106" t="str">
            <v>PS</v>
          </cell>
          <cell r="K106" t="str">
            <v>Yes</v>
          </cell>
          <cell r="L106" t="str">
            <v xml:space="preserve">1 2 3 4 5 6 </v>
          </cell>
          <cell r="M106">
            <v>221</v>
          </cell>
          <cell r="N106">
            <v>8900</v>
          </cell>
          <cell r="O106">
            <v>1966900</v>
          </cell>
          <cell r="P106">
            <v>590070</v>
          </cell>
          <cell r="R106">
            <v>590070</v>
          </cell>
          <cell r="S106">
            <v>0</v>
          </cell>
          <cell r="T106">
            <v>590070</v>
          </cell>
          <cell r="U106">
            <v>590070</v>
          </cell>
        </row>
        <row r="107">
          <cell r="B107" t="str">
            <v>032607</v>
          </cell>
          <cell r="C107" t="str">
            <v>Autabulu Primary</v>
          </cell>
          <cell r="D107" t="str">
            <v>ENG</v>
          </cell>
          <cell r="E107" t="str">
            <v>Government of Vanuatu</v>
          </cell>
          <cell r="F107" t="str">
            <v>Ambae</v>
          </cell>
          <cell r="G107" t="str">
            <v>Penama</v>
          </cell>
          <cell r="H107" t="str">
            <v>0086416001</v>
          </cell>
          <cell r="I107" t="str">
            <v>AUTABULU PRIMARY SCHOOL</v>
          </cell>
          <cell r="J107" t="str">
            <v>PS</v>
          </cell>
          <cell r="K107" t="str">
            <v>No</v>
          </cell>
          <cell r="L107" t="str">
            <v xml:space="preserve">1 2 3 4 5 6 </v>
          </cell>
          <cell r="M107">
            <v>61</v>
          </cell>
          <cell r="N107">
            <v>8900</v>
          </cell>
          <cell r="O107">
            <v>542900</v>
          </cell>
          <cell r="P107">
            <v>162870</v>
          </cell>
          <cell r="R107">
            <v>162870</v>
          </cell>
          <cell r="S107">
            <v>0</v>
          </cell>
          <cell r="T107">
            <v>162870</v>
          </cell>
          <cell r="U107">
            <v>162870</v>
          </cell>
        </row>
        <row r="108">
          <cell r="B108" t="str">
            <v>0327321</v>
          </cell>
          <cell r="C108" t="str">
            <v>Baitora</v>
          </cell>
          <cell r="D108" t="str">
            <v>FRE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0084903001</v>
          </cell>
          <cell r="I108" t="str">
            <v>BAETORA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34</v>
          </cell>
          <cell r="N108">
            <v>8900</v>
          </cell>
          <cell r="O108">
            <v>302600</v>
          </cell>
          <cell r="P108">
            <v>90780</v>
          </cell>
          <cell r="R108">
            <v>90780</v>
          </cell>
          <cell r="S108">
            <v>0</v>
          </cell>
          <cell r="T108">
            <v>90780</v>
          </cell>
          <cell r="U108">
            <v>90780</v>
          </cell>
        </row>
        <row r="109">
          <cell r="B109" t="str">
            <v>032709</v>
          </cell>
          <cell r="C109" t="str">
            <v>Bakanao (Naviso)</v>
          </cell>
          <cell r="D109" t="str">
            <v>ENG</v>
          </cell>
          <cell r="E109" t="str">
            <v>Church (Government Assisted)</v>
          </cell>
          <cell r="F109" t="str">
            <v>Maewo</v>
          </cell>
          <cell r="G109" t="str">
            <v>Penama</v>
          </cell>
          <cell r="H109" t="str">
            <v>0084861001</v>
          </cell>
          <cell r="I109" t="str">
            <v>BAKANAO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110</v>
          </cell>
          <cell r="N109">
            <v>8900</v>
          </cell>
          <cell r="O109">
            <v>979000</v>
          </cell>
          <cell r="P109">
            <v>293700</v>
          </cell>
          <cell r="R109">
            <v>293700</v>
          </cell>
          <cell r="S109">
            <v>0</v>
          </cell>
          <cell r="T109">
            <v>293700</v>
          </cell>
          <cell r="U109">
            <v>293700</v>
          </cell>
        </row>
        <row r="110">
          <cell r="B110" t="str">
            <v>032610</v>
          </cell>
          <cell r="C110" t="str">
            <v>Bangabulu Primary</v>
          </cell>
          <cell r="D110" t="str">
            <v>ENG</v>
          </cell>
          <cell r="E110" t="str">
            <v>Government of Vanuatu</v>
          </cell>
          <cell r="F110" t="str">
            <v>Ambae</v>
          </cell>
          <cell r="G110" t="str">
            <v>Penama</v>
          </cell>
          <cell r="H110" t="str">
            <v>0084846001</v>
          </cell>
          <cell r="I110" t="str">
            <v>BANGABULU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114</v>
          </cell>
          <cell r="N110">
            <v>8900</v>
          </cell>
          <cell r="O110">
            <v>1014600</v>
          </cell>
          <cell r="P110">
            <v>304380</v>
          </cell>
          <cell r="R110">
            <v>304380</v>
          </cell>
          <cell r="S110">
            <v>0</v>
          </cell>
          <cell r="T110">
            <v>304380</v>
          </cell>
          <cell r="U110">
            <v>304380</v>
          </cell>
        </row>
        <row r="111">
          <cell r="B111" t="str">
            <v>032812</v>
          </cell>
          <cell r="C111" t="str">
            <v>Bwatnapni</v>
          </cell>
          <cell r="D111" t="str">
            <v>ENG</v>
          </cell>
          <cell r="E111" t="str">
            <v>Church (Government Assisted)</v>
          </cell>
          <cell r="F111" t="str">
            <v>Pentecost</v>
          </cell>
          <cell r="G111" t="str">
            <v>Penama</v>
          </cell>
          <cell r="H111" t="str">
            <v>0084869001</v>
          </cell>
          <cell r="I111" t="str">
            <v>BWATNAPNI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137</v>
          </cell>
          <cell r="N111">
            <v>8900</v>
          </cell>
          <cell r="O111">
            <v>1219300</v>
          </cell>
          <cell r="P111">
            <v>365790</v>
          </cell>
          <cell r="R111">
            <v>365790</v>
          </cell>
          <cell r="S111">
            <v>0</v>
          </cell>
          <cell r="T111">
            <v>365790</v>
          </cell>
          <cell r="U111">
            <v>365790</v>
          </cell>
        </row>
        <row r="112">
          <cell r="B112" t="str">
            <v>032815</v>
          </cell>
          <cell r="C112" t="str">
            <v>Gamalmaua</v>
          </cell>
          <cell r="D112" t="str">
            <v>ENG</v>
          </cell>
          <cell r="E112" t="str">
            <v>Church (Government Assisted)</v>
          </cell>
          <cell r="F112" t="str">
            <v>Pentecost</v>
          </cell>
          <cell r="G112" t="str">
            <v>Penama</v>
          </cell>
          <cell r="H112" t="str">
            <v>0084872001</v>
          </cell>
          <cell r="I112" t="str">
            <v>GAMALMAUWA PRIMARY SCHOOL</v>
          </cell>
          <cell r="J112" t="str">
            <v>PS</v>
          </cell>
          <cell r="K112" t="str">
            <v>No</v>
          </cell>
          <cell r="L112" t="str">
            <v xml:space="preserve">1 2 3 4 5 6 </v>
          </cell>
          <cell r="M112">
            <v>146</v>
          </cell>
          <cell r="N112">
            <v>8900</v>
          </cell>
          <cell r="O112">
            <v>1299400</v>
          </cell>
          <cell r="P112">
            <v>389820</v>
          </cell>
          <cell r="R112">
            <v>389820</v>
          </cell>
          <cell r="S112">
            <v>0</v>
          </cell>
          <cell r="T112">
            <v>389820</v>
          </cell>
          <cell r="U112">
            <v>389820</v>
          </cell>
        </row>
        <row r="113">
          <cell r="B113" t="str">
            <v>032716</v>
          </cell>
          <cell r="C113" t="str">
            <v>Gambule Primary</v>
          </cell>
          <cell r="D113" t="str">
            <v>ENG</v>
          </cell>
          <cell r="E113" t="str">
            <v>Government of Vanuatu</v>
          </cell>
          <cell r="F113" t="str">
            <v>Maewo</v>
          </cell>
          <cell r="G113" t="str">
            <v>Penama</v>
          </cell>
          <cell r="H113" t="str">
            <v>0084862001</v>
          </cell>
          <cell r="I113" t="str">
            <v>GAMBULE PRIMARY SCHOOL</v>
          </cell>
          <cell r="J113" t="str">
            <v>PS</v>
          </cell>
          <cell r="K113" t="str">
            <v>No</v>
          </cell>
          <cell r="L113" t="str">
            <v xml:space="preserve">1 2 3 4 5 6 </v>
          </cell>
          <cell r="M113">
            <v>247</v>
          </cell>
          <cell r="N113">
            <v>8900</v>
          </cell>
          <cell r="O113">
            <v>2198300</v>
          </cell>
          <cell r="P113">
            <v>659490</v>
          </cell>
          <cell r="R113">
            <v>659490</v>
          </cell>
          <cell r="S113">
            <v>0</v>
          </cell>
          <cell r="T113">
            <v>659490</v>
          </cell>
          <cell r="U113">
            <v>659490</v>
          </cell>
        </row>
        <row r="114">
          <cell r="B114" t="str">
            <v>032617</v>
          </cell>
          <cell r="C114" t="str">
            <v>Herenhala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0084848001</v>
          </cell>
          <cell r="I114" t="str">
            <v>Herenhala Primary School</v>
          </cell>
          <cell r="J114" t="str">
            <v>PS</v>
          </cell>
          <cell r="K114" t="str">
            <v>No</v>
          </cell>
          <cell r="L114" t="str">
            <v xml:space="preserve">1 2 3 4 5 6 </v>
          </cell>
          <cell r="M114">
            <v>222</v>
          </cell>
          <cell r="N114">
            <v>8900</v>
          </cell>
          <cell r="O114">
            <v>1975800</v>
          </cell>
          <cell r="P114">
            <v>592740</v>
          </cell>
          <cell r="R114">
            <v>592740</v>
          </cell>
          <cell r="S114">
            <v>0</v>
          </cell>
          <cell r="T114">
            <v>592740</v>
          </cell>
          <cell r="U114">
            <v>592740</v>
          </cell>
        </row>
        <row r="115">
          <cell r="B115" t="str">
            <v>032818</v>
          </cell>
          <cell r="C115" t="str">
            <v>Labultamata (Tamua)</v>
          </cell>
          <cell r="D115" t="str">
            <v>ENG</v>
          </cell>
          <cell r="E115" t="str">
            <v>Government of Vanuatu</v>
          </cell>
          <cell r="F115" t="str">
            <v>Pentecost</v>
          </cell>
          <cell r="G115" t="str">
            <v>Penama</v>
          </cell>
          <cell r="H115" t="str">
            <v>0084873001</v>
          </cell>
          <cell r="I115" t="str">
            <v>LABULTAMATA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100</v>
          </cell>
          <cell r="N115">
            <v>8900</v>
          </cell>
          <cell r="O115">
            <v>890000</v>
          </cell>
          <cell r="P115">
            <v>267000</v>
          </cell>
          <cell r="R115">
            <v>267000</v>
          </cell>
          <cell r="S115">
            <v>0</v>
          </cell>
          <cell r="T115">
            <v>267000</v>
          </cell>
          <cell r="U115">
            <v>267000</v>
          </cell>
        </row>
        <row r="116">
          <cell r="B116" t="str">
            <v>032819</v>
          </cell>
          <cell r="C116" t="str">
            <v>Lalzadette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0084896001</v>
          </cell>
          <cell r="I116" t="str">
            <v>LALZADETH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123</v>
          </cell>
          <cell r="N116">
            <v>8900</v>
          </cell>
          <cell r="O116">
            <v>1094700</v>
          </cell>
          <cell r="P116">
            <v>328410</v>
          </cell>
          <cell r="R116">
            <v>328410</v>
          </cell>
          <cell r="S116">
            <v>0</v>
          </cell>
          <cell r="T116">
            <v>328410</v>
          </cell>
          <cell r="U116">
            <v>328410</v>
          </cell>
        </row>
        <row r="117">
          <cell r="B117" t="str">
            <v>032822</v>
          </cell>
          <cell r="C117" t="str">
            <v>Latano (Loltong)</v>
          </cell>
          <cell r="D117" t="str">
            <v>FRE</v>
          </cell>
          <cell r="E117" t="str">
            <v>Church (Government Assisted)</v>
          </cell>
          <cell r="F117" t="str">
            <v>Pentecost</v>
          </cell>
          <cell r="G117" t="str">
            <v>Penama</v>
          </cell>
          <cell r="H117" t="str">
            <v>0085062001</v>
          </cell>
          <cell r="I117" t="str">
            <v>LOLTONG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149</v>
          </cell>
          <cell r="N117">
            <v>8900</v>
          </cell>
          <cell r="O117">
            <v>1326100</v>
          </cell>
          <cell r="P117">
            <v>397830</v>
          </cell>
          <cell r="R117">
            <v>397830</v>
          </cell>
          <cell r="S117">
            <v>0</v>
          </cell>
          <cell r="T117">
            <v>397830</v>
          </cell>
          <cell r="U117">
            <v>397830</v>
          </cell>
        </row>
        <row r="118">
          <cell r="B118" t="str">
            <v>032820</v>
          </cell>
          <cell r="C118" t="str">
            <v>Lesasanemal</v>
          </cell>
          <cell r="D118" t="str">
            <v>ENG</v>
          </cell>
          <cell r="E118" t="str">
            <v>Government of Vanuatu</v>
          </cell>
          <cell r="F118" t="str">
            <v>Pentecost</v>
          </cell>
          <cell r="G118" t="str">
            <v>Penama</v>
          </cell>
          <cell r="H118" t="str">
            <v>0085072001</v>
          </cell>
          <cell r="I118" t="str">
            <v>LESASANEMAL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125</v>
          </cell>
          <cell r="N118">
            <v>8900</v>
          </cell>
          <cell r="O118">
            <v>1112500</v>
          </cell>
          <cell r="P118">
            <v>333750</v>
          </cell>
          <cell r="R118">
            <v>333750</v>
          </cell>
          <cell r="S118">
            <v>0</v>
          </cell>
          <cell r="T118">
            <v>333750</v>
          </cell>
          <cell r="U118">
            <v>333750</v>
          </cell>
        </row>
        <row r="119">
          <cell r="B119" t="str">
            <v>032821</v>
          </cell>
          <cell r="C119" t="str">
            <v>Lini Memorial</v>
          </cell>
          <cell r="D119" t="str">
            <v>ENG</v>
          </cell>
          <cell r="E119" t="str">
            <v>Church (Government Assisted)</v>
          </cell>
          <cell r="F119" t="str">
            <v>Pentecost</v>
          </cell>
          <cell r="G119" t="str">
            <v>Penama</v>
          </cell>
          <cell r="H119" t="str">
            <v>0084874001</v>
          </cell>
          <cell r="I119" t="str">
            <v>LINI MEMORIAL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182</v>
          </cell>
          <cell r="N119">
            <v>8900</v>
          </cell>
          <cell r="O119">
            <v>1619800</v>
          </cell>
          <cell r="P119">
            <v>485940</v>
          </cell>
          <cell r="R119">
            <v>485940</v>
          </cell>
          <cell r="S119">
            <v>0</v>
          </cell>
          <cell r="T119">
            <v>485940</v>
          </cell>
          <cell r="U119">
            <v>485940</v>
          </cell>
        </row>
        <row r="120">
          <cell r="B120" t="str">
            <v>032624</v>
          </cell>
          <cell r="C120" t="str">
            <v>Lolopuepue Primary</v>
          </cell>
          <cell r="D120" t="str">
            <v>FRE</v>
          </cell>
          <cell r="E120" t="str">
            <v>Church (Government Assisted)</v>
          </cell>
          <cell r="F120" t="str">
            <v>Ambae</v>
          </cell>
          <cell r="G120" t="str">
            <v>Penama</v>
          </cell>
          <cell r="H120" t="str">
            <v>0084895001</v>
          </cell>
          <cell r="I120" t="str">
            <v>LOLOPUEPUE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100</v>
          </cell>
          <cell r="N120">
            <v>8900</v>
          </cell>
          <cell r="O120">
            <v>890000</v>
          </cell>
          <cell r="P120">
            <v>267000</v>
          </cell>
          <cell r="R120">
            <v>267000</v>
          </cell>
          <cell r="S120">
            <v>0</v>
          </cell>
          <cell r="T120">
            <v>267000</v>
          </cell>
          <cell r="U120">
            <v>267000</v>
          </cell>
        </row>
        <row r="121">
          <cell r="B121" t="str">
            <v>032625</v>
          </cell>
          <cell r="C121" t="str">
            <v>Lolovoli Primary</v>
          </cell>
          <cell r="D121" t="str">
            <v>ENG</v>
          </cell>
          <cell r="E121" t="str">
            <v>Government of Vanuatu</v>
          </cell>
          <cell r="F121" t="str">
            <v>Ambae</v>
          </cell>
          <cell r="G121" t="str">
            <v>Penama</v>
          </cell>
          <cell r="H121" t="str">
            <v>0084847001</v>
          </cell>
          <cell r="I121" t="str">
            <v>LOLOVOLI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89</v>
          </cell>
          <cell r="N121">
            <v>8900</v>
          </cell>
          <cell r="O121">
            <v>792100</v>
          </cell>
          <cell r="P121">
            <v>237630</v>
          </cell>
          <cell r="R121">
            <v>237630</v>
          </cell>
          <cell r="S121">
            <v>0</v>
          </cell>
          <cell r="T121">
            <v>237630</v>
          </cell>
          <cell r="U121">
            <v>237630</v>
          </cell>
        </row>
        <row r="122">
          <cell r="B122" t="str">
            <v>032826</v>
          </cell>
          <cell r="C122" t="str">
            <v>Londar (Baie-Martelli)</v>
          </cell>
          <cell r="D122" t="str">
            <v>FRE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0084912001</v>
          </cell>
          <cell r="I122" t="str">
            <v>BAIE MARTELLI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90</v>
          </cell>
          <cell r="N122">
            <v>8900</v>
          </cell>
          <cell r="O122">
            <v>801000</v>
          </cell>
          <cell r="P122">
            <v>240300</v>
          </cell>
          <cell r="R122">
            <v>240300</v>
          </cell>
          <cell r="S122">
            <v>0</v>
          </cell>
          <cell r="T122">
            <v>240300</v>
          </cell>
          <cell r="U122">
            <v>240300</v>
          </cell>
        </row>
        <row r="123">
          <cell r="B123" t="str">
            <v>032627</v>
          </cell>
          <cell r="C123" t="str">
            <v>Loone Primary</v>
          </cell>
          <cell r="D123" t="str">
            <v>ENG</v>
          </cell>
          <cell r="E123" t="str">
            <v>Church (Government Assisted)</v>
          </cell>
          <cell r="F123" t="str">
            <v>Ambae</v>
          </cell>
          <cell r="G123" t="str">
            <v>Penama</v>
          </cell>
          <cell r="H123" t="str">
            <v>0084892001</v>
          </cell>
          <cell r="I123" t="str">
            <v>LONE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50</v>
          </cell>
          <cell r="N123">
            <v>8900</v>
          </cell>
          <cell r="O123">
            <v>445000</v>
          </cell>
          <cell r="P123">
            <v>133500</v>
          </cell>
          <cell r="R123">
            <v>133500</v>
          </cell>
          <cell r="S123">
            <v>0</v>
          </cell>
          <cell r="T123">
            <v>133500</v>
          </cell>
          <cell r="U123">
            <v>133500</v>
          </cell>
        </row>
        <row r="124">
          <cell r="B124" t="str">
            <v>032628</v>
          </cell>
          <cell r="C124" t="str">
            <v>Loquirutaro</v>
          </cell>
          <cell r="D124" t="str">
            <v>ENG</v>
          </cell>
          <cell r="E124" t="str">
            <v>Government of Vanuatu</v>
          </cell>
          <cell r="F124" t="str">
            <v>Ambae</v>
          </cell>
          <cell r="G124" t="str">
            <v>Penama</v>
          </cell>
          <cell r="H124" t="str">
            <v>0084849001</v>
          </cell>
          <cell r="I124" t="str">
            <v>LOQUIRUTARO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74</v>
          </cell>
          <cell r="N124">
            <v>8900</v>
          </cell>
          <cell r="O124">
            <v>658600</v>
          </cell>
          <cell r="P124">
            <v>197580</v>
          </cell>
          <cell r="R124">
            <v>197580</v>
          </cell>
          <cell r="S124">
            <v>0</v>
          </cell>
          <cell r="T124">
            <v>197580</v>
          </cell>
          <cell r="U124">
            <v>197580</v>
          </cell>
        </row>
        <row r="125">
          <cell r="B125" t="str">
            <v>032830</v>
          </cell>
          <cell r="C125" t="str">
            <v>Melsisi Primary</v>
          </cell>
          <cell r="D125" t="str">
            <v>FRE</v>
          </cell>
          <cell r="E125" t="str">
            <v>Church (Government Assisted)</v>
          </cell>
          <cell r="F125" t="str">
            <v>Pentecost</v>
          </cell>
          <cell r="G125" t="str">
            <v>Penama</v>
          </cell>
          <cell r="H125" t="str">
            <v>0084901001</v>
          </cell>
          <cell r="I125" t="str">
            <v>MELSISI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228</v>
          </cell>
          <cell r="N125">
            <v>8900</v>
          </cell>
          <cell r="O125">
            <v>2029200</v>
          </cell>
          <cell r="P125">
            <v>608760</v>
          </cell>
          <cell r="R125">
            <v>608760</v>
          </cell>
          <cell r="S125">
            <v>0</v>
          </cell>
          <cell r="T125">
            <v>608760</v>
          </cell>
          <cell r="U125">
            <v>608760</v>
          </cell>
        </row>
        <row r="126">
          <cell r="B126" t="str">
            <v>032631</v>
          </cell>
          <cell r="C126" t="str">
            <v>Naleleo Primary</v>
          </cell>
          <cell r="D126" t="str">
            <v>ENG</v>
          </cell>
          <cell r="E126" t="str">
            <v>Government of Vanuatu</v>
          </cell>
          <cell r="F126" t="str">
            <v>Ambae</v>
          </cell>
          <cell r="G126" t="str">
            <v>Penama</v>
          </cell>
          <cell r="H126" t="str">
            <v>0084851001</v>
          </cell>
          <cell r="I126" t="str">
            <v>NALELEO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32</v>
          </cell>
          <cell r="N126">
            <v>8900</v>
          </cell>
          <cell r="O126">
            <v>284800</v>
          </cell>
          <cell r="P126">
            <v>85440</v>
          </cell>
          <cell r="R126">
            <v>85440</v>
          </cell>
          <cell r="S126">
            <v>0</v>
          </cell>
          <cell r="T126">
            <v>85440</v>
          </cell>
          <cell r="U126">
            <v>85440</v>
          </cell>
        </row>
        <row r="127">
          <cell r="B127" t="str">
            <v>032832</v>
          </cell>
          <cell r="C127" t="str">
            <v>Namaram Primary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0084910001</v>
          </cell>
          <cell r="I127" t="str">
            <v>NAMARAM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87</v>
          </cell>
          <cell r="N127">
            <v>8900</v>
          </cell>
          <cell r="O127">
            <v>774300</v>
          </cell>
          <cell r="P127">
            <v>232290</v>
          </cell>
          <cell r="R127">
            <v>232290</v>
          </cell>
          <cell r="S127">
            <v>0</v>
          </cell>
          <cell r="T127">
            <v>232290</v>
          </cell>
          <cell r="U127">
            <v>232290</v>
          </cell>
        </row>
        <row r="128">
          <cell r="B128" t="str">
            <v>032735</v>
          </cell>
          <cell r="C128" t="str">
            <v>Naone</v>
          </cell>
          <cell r="D128" t="str">
            <v>ENG</v>
          </cell>
          <cell r="E128" t="str">
            <v>Government of Vanuatu</v>
          </cell>
          <cell r="F128" t="str">
            <v>Maewo</v>
          </cell>
          <cell r="G128" t="str">
            <v>Penama</v>
          </cell>
          <cell r="H128" t="str">
            <v>0084891001</v>
          </cell>
          <cell r="I128" t="str">
            <v>NAONE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117</v>
          </cell>
          <cell r="N128">
            <v>8900</v>
          </cell>
          <cell r="O128">
            <v>1041300</v>
          </cell>
          <cell r="P128">
            <v>312390</v>
          </cell>
          <cell r="R128">
            <v>312390</v>
          </cell>
          <cell r="S128">
            <v>0</v>
          </cell>
          <cell r="T128">
            <v>312390</v>
          </cell>
          <cell r="U128">
            <v>312390</v>
          </cell>
        </row>
        <row r="129">
          <cell r="B129" t="str">
            <v>032836</v>
          </cell>
          <cell r="C129" t="str">
            <v>Naruah Primary</v>
          </cell>
          <cell r="D129" t="str">
            <v>FRE</v>
          </cell>
          <cell r="E129" t="str">
            <v>Government of Vanuatu</v>
          </cell>
          <cell r="F129" t="str">
            <v>Pentecost</v>
          </cell>
          <cell r="G129" t="str">
            <v>Penama</v>
          </cell>
          <cell r="H129" t="str">
            <v>0084878001</v>
          </cell>
          <cell r="I129" t="str">
            <v>NARUAH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106</v>
          </cell>
          <cell r="N129">
            <v>8900</v>
          </cell>
          <cell r="O129">
            <v>943400</v>
          </cell>
          <cell r="P129">
            <v>283020</v>
          </cell>
          <cell r="R129">
            <v>283020</v>
          </cell>
          <cell r="S129">
            <v>0</v>
          </cell>
          <cell r="T129">
            <v>283020</v>
          </cell>
          <cell r="U129">
            <v>283020</v>
          </cell>
        </row>
        <row r="130">
          <cell r="B130" t="str">
            <v>032737</v>
          </cell>
          <cell r="C130" t="str">
            <v>Nasawa</v>
          </cell>
          <cell r="D130" t="str">
            <v>FRE</v>
          </cell>
          <cell r="E130" t="str">
            <v>Government of Vanuatu</v>
          </cell>
          <cell r="F130" t="str">
            <v>Maewo</v>
          </cell>
          <cell r="G130" t="str">
            <v>Penama</v>
          </cell>
          <cell r="H130" t="str">
            <v>0084863001</v>
          </cell>
          <cell r="I130" t="str">
            <v>NASAWA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111</v>
          </cell>
          <cell r="N130">
            <v>8900</v>
          </cell>
          <cell r="O130">
            <v>987900</v>
          </cell>
          <cell r="P130">
            <v>296370</v>
          </cell>
          <cell r="R130">
            <v>296370</v>
          </cell>
          <cell r="S130">
            <v>0</v>
          </cell>
          <cell r="T130">
            <v>296370</v>
          </cell>
          <cell r="U130">
            <v>296370</v>
          </cell>
        </row>
        <row r="131">
          <cell r="B131" t="str">
            <v>032840</v>
          </cell>
          <cell r="C131" t="str">
            <v>Pangi Primary</v>
          </cell>
          <cell r="D131" t="str">
            <v>ENG</v>
          </cell>
          <cell r="E131" t="str">
            <v>Government of Vanuatu</v>
          </cell>
          <cell r="F131" t="str">
            <v>Pentecost</v>
          </cell>
          <cell r="G131" t="str">
            <v>Penama</v>
          </cell>
          <cell r="H131" t="str">
            <v>0084905001</v>
          </cell>
          <cell r="I131" t="str">
            <v>PANGI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173</v>
          </cell>
          <cell r="N131">
            <v>8900</v>
          </cell>
          <cell r="O131">
            <v>1539700</v>
          </cell>
          <cell r="P131">
            <v>461910</v>
          </cell>
          <cell r="R131">
            <v>461910</v>
          </cell>
          <cell r="S131">
            <v>0</v>
          </cell>
          <cell r="T131">
            <v>461910</v>
          </cell>
          <cell r="U131">
            <v>461910</v>
          </cell>
        </row>
        <row r="132">
          <cell r="B132" t="str">
            <v>032643</v>
          </cell>
          <cell r="C132" t="str">
            <v>Quatui Primary</v>
          </cell>
          <cell r="D132" t="str">
            <v>ENG</v>
          </cell>
          <cell r="E132" t="str">
            <v>Government of Vanuatu</v>
          </cell>
          <cell r="F132" t="str">
            <v>Ambae</v>
          </cell>
          <cell r="G132" t="str">
            <v>Penama</v>
          </cell>
          <cell r="H132" t="str">
            <v>0084854001</v>
          </cell>
          <cell r="I132" t="str">
            <v>QUATUI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87</v>
          </cell>
          <cell r="N132">
            <v>8900</v>
          </cell>
          <cell r="O132">
            <v>774300</v>
          </cell>
          <cell r="P132">
            <v>232290</v>
          </cell>
          <cell r="R132">
            <v>232290</v>
          </cell>
          <cell r="S132">
            <v>0</v>
          </cell>
          <cell r="T132">
            <v>232290</v>
          </cell>
          <cell r="U132">
            <v>232290</v>
          </cell>
        </row>
        <row r="133">
          <cell r="B133" t="str">
            <v>032642</v>
          </cell>
          <cell r="C133" t="str">
            <v>Quatuneala Primary</v>
          </cell>
          <cell r="D133" t="str">
            <v>ENG</v>
          </cell>
          <cell r="E133" t="str">
            <v>Government of Vanuatu</v>
          </cell>
          <cell r="F133" t="str">
            <v>Ambae</v>
          </cell>
          <cell r="G133" t="str">
            <v>Penama</v>
          </cell>
          <cell r="H133" t="str">
            <v>0084853001</v>
          </cell>
          <cell r="I133" t="str">
            <v>QATUNEALA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142</v>
          </cell>
          <cell r="N133">
            <v>8900</v>
          </cell>
          <cell r="O133">
            <v>1263800</v>
          </cell>
          <cell r="P133">
            <v>379140</v>
          </cell>
          <cell r="R133">
            <v>379140</v>
          </cell>
          <cell r="S133">
            <v>0</v>
          </cell>
          <cell r="T133">
            <v>379140</v>
          </cell>
          <cell r="U133">
            <v>379140</v>
          </cell>
        </row>
        <row r="134">
          <cell r="B134" t="str">
            <v>032845</v>
          </cell>
          <cell r="C134" t="str">
            <v>Ranmawot Primary</v>
          </cell>
          <cell r="D134" t="str">
            <v>ENG</v>
          </cell>
          <cell r="E134" t="str">
            <v>Government of Vanuatu</v>
          </cell>
          <cell r="F134" t="str">
            <v>Pentecost</v>
          </cell>
          <cell r="G134" t="str">
            <v>Penama</v>
          </cell>
          <cell r="H134" t="str">
            <v>0084877001</v>
          </cell>
          <cell r="I134" t="str">
            <v>RANMAWOT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133</v>
          </cell>
          <cell r="N134">
            <v>8900</v>
          </cell>
          <cell r="O134">
            <v>1183700</v>
          </cell>
          <cell r="P134">
            <v>355110</v>
          </cell>
          <cell r="R134">
            <v>355110</v>
          </cell>
          <cell r="S134">
            <v>0</v>
          </cell>
          <cell r="T134">
            <v>355110</v>
          </cell>
          <cell r="U134">
            <v>355110</v>
          </cell>
        </row>
        <row r="135">
          <cell r="B135" t="str">
            <v>032650</v>
          </cell>
          <cell r="C135" t="str">
            <v>Simon Pimary</v>
          </cell>
          <cell r="D135" t="str">
            <v>ENG</v>
          </cell>
          <cell r="E135" t="str">
            <v>Government of Vanuatu</v>
          </cell>
          <cell r="F135" t="str">
            <v>Ambae</v>
          </cell>
          <cell r="G135" t="str">
            <v>Penama</v>
          </cell>
          <cell r="H135" t="str">
            <v>0084857001</v>
          </cell>
          <cell r="I135" t="str">
            <v>SIMON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56</v>
          </cell>
          <cell r="N135">
            <v>8900</v>
          </cell>
          <cell r="O135">
            <v>498400</v>
          </cell>
          <cell r="P135">
            <v>149520</v>
          </cell>
          <cell r="R135">
            <v>149520</v>
          </cell>
          <cell r="S135">
            <v>0</v>
          </cell>
          <cell r="T135">
            <v>149520</v>
          </cell>
          <cell r="U135">
            <v>149520</v>
          </cell>
        </row>
        <row r="136">
          <cell r="B136" t="str">
            <v>032823</v>
          </cell>
          <cell r="C136" t="str">
            <v>Sori Mauri (Lolkasai)</v>
          </cell>
          <cell r="D136" t="str">
            <v>ENG</v>
          </cell>
          <cell r="E136" t="str">
            <v>Government of Vanuatu</v>
          </cell>
          <cell r="F136" t="str">
            <v>Pentecost</v>
          </cell>
          <cell r="G136" t="str">
            <v>Penama</v>
          </cell>
          <cell r="H136" t="str">
            <v>0084875001</v>
          </cell>
          <cell r="I136" t="str">
            <v>LOLKASAI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140</v>
          </cell>
          <cell r="N136">
            <v>8900</v>
          </cell>
          <cell r="O136">
            <v>1246000</v>
          </cell>
          <cell r="P136">
            <v>373800</v>
          </cell>
          <cell r="R136">
            <v>373800</v>
          </cell>
          <cell r="S136">
            <v>0</v>
          </cell>
          <cell r="T136">
            <v>373800</v>
          </cell>
          <cell r="U136">
            <v>373800</v>
          </cell>
        </row>
        <row r="137">
          <cell r="B137" t="str">
            <v>032848</v>
          </cell>
          <cell r="C137" t="str">
            <v>St. Henri (Lonfis)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0084913001</v>
          </cell>
          <cell r="I137" t="str">
            <v>SAINT HENRY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177</v>
          </cell>
          <cell r="N137">
            <v>8900</v>
          </cell>
          <cell r="O137">
            <v>1575300</v>
          </cell>
          <cell r="P137">
            <v>472590</v>
          </cell>
          <cell r="R137">
            <v>472590</v>
          </cell>
          <cell r="S137">
            <v>0</v>
          </cell>
          <cell r="T137">
            <v>472590</v>
          </cell>
          <cell r="U137">
            <v>472590</v>
          </cell>
        </row>
        <row r="138">
          <cell r="B138" t="str">
            <v>032633</v>
          </cell>
          <cell r="C138" t="str">
            <v>St. Jean Baptiste (Nangire)</v>
          </cell>
          <cell r="D138" t="str">
            <v>FRE</v>
          </cell>
          <cell r="E138" t="str">
            <v>Church (Government Assisted)</v>
          </cell>
          <cell r="F138" t="str">
            <v>Ambae</v>
          </cell>
          <cell r="G138" t="str">
            <v>Penama</v>
          </cell>
          <cell r="H138" t="str">
            <v>0084915001</v>
          </cell>
          <cell r="I138" t="str">
            <v>ST J BAPTISTE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25</v>
          </cell>
          <cell r="N138">
            <v>8900</v>
          </cell>
          <cell r="O138">
            <v>222500</v>
          </cell>
          <cell r="P138">
            <v>66750</v>
          </cell>
          <cell r="R138">
            <v>66750</v>
          </cell>
          <cell r="S138">
            <v>0</v>
          </cell>
          <cell r="T138">
            <v>66750</v>
          </cell>
          <cell r="U138">
            <v>66750</v>
          </cell>
        </row>
        <row r="139">
          <cell r="B139" t="str">
            <v>032751</v>
          </cell>
          <cell r="C139" t="str">
            <v>Sulua</v>
          </cell>
          <cell r="D139" t="str">
            <v>ENG</v>
          </cell>
          <cell r="E139" t="str">
            <v>Church (Government Assisted)</v>
          </cell>
          <cell r="F139" t="str">
            <v>Maewo</v>
          </cell>
          <cell r="G139" t="str">
            <v>Penama</v>
          </cell>
          <cell r="H139" t="str">
            <v>0084864001</v>
          </cell>
          <cell r="I139" t="str">
            <v>SULUA CENTRE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91</v>
          </cell>
          <cell r="N139">
            <v>8900</v>
          </cell>
          <cell r="O139">
            <v>809900</v>
          </cell>
          <cell r="P139">
            <v>242970</v>
          </cell>
          <cell r="R139">
            <v>242970</v>
          </cell>
          <cell r="S139">
            <v>0</v>
          </cell>
          <cell r="T139">
            <v>242970</v>
          </cell>
          <cell r="U139">
            <v>242970</v>
          </cell>
        </row>
        <row r="140">
          <cell r="B140" t="str">
            <v>032652</v>
          </cell>
          <cell r="C140" t="str">
            <v>Talai Roroi Leleo</v>
          </cell>
          <cell r="D140" t="str">
            <v>ENG</v>
          </cell>
          <cell r="E140" t="str">
            <v>Government of Vanuatu</v>
          </cell>
          <cell r="F140" t="str">
            <v>Ambae</v>
          </cell>
          <cell r="G140" t="str">
            <v>Penama</v>
          </cell>
          <cell r="H140" t="str">
            <v>0084906001</v>
          </cell>
          <cell r="I140" t="str">
            <v>TALAI ROROI LELEO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49</v>
          </cell>
          <cell r="N140">
            <v>8900</v>
          </cell>
          <cell r="O140">
            <v>436100</v>
          </cell>
          <cell r="P140">
            <v>130830</v>
          </cell>
          <cell r="R140">
            <v>130830</v>
          </cell>
          <cell r="S140">
            <v>0</v>
          </cell>
          <cell r="T140">
            <v>130830</v>
          </cell>
          <cell r="U140">
            <v>130830</v>
          </cell>
        </row>
        <row r="141">
          <cell r="B141" t="str">
            <v>032853</v>
          </cell>
          <cell r="C141" t="str">
            <v>Tanbok</v>
          </cell>
          <cell r="D141" t="str">
            <v>ENG</v>
          </cell>
          <cell r="E141" t="str">
            <v>Church (Government Assisted)</v>
          </cell>
          <cell r="F141" t="str">
            <v>Pentecost</v>
          </cell>
          <cell r="G141" t="str">
            <v>Penama</v>
          </cell>
          <cell r="H141" t="str">
            <v>0084883001</v>
          </cell>
          <cell r="I141" t="str">
            <v>TANBOK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104</v>
          </cell>
          <cell r="N141">
            <v>8900</v>
          </cell>
          <cell r="O141">
            <v>925600</v>
          </cell>
          <cell r="P141">
            <v>277680</v>
          </cell>
          <cell r="R141">
            <v>277680</v>
          </cell>
          <cell r="S141">
            <v>0</v>
          </cell>
          <cell r="T141">
            <v>277680</v>
          </cell>
          <cell r="U141">
            <v>277680</v>
          </cell>
        </row>
        <row r="142">
          <cell r="B142" t="str">
            <v>032854</v>
          </cell>
          <cell r="C142" t="str">
            <v>Torlie Primary</v>
          </cell>
          <cell r="D142" t="str">
            <v>ENG</v>
          </cell>
          <cell r="E142" t="str">
            <v>Government of Vanuatu</v>
          </cell>
          <cell r="F142" t="str">
            <v>Pentecost</v>
          </cell>
          <cell r="G142" t="str">
            <v>Penama</v>
          </cell>
          <cell r="H142" t="str">
            <v>0084884001</v>
          </cell>
          <cell r="I142" t="str">
            <v>TORLIE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208</v>
          </cell>
          <cell r="N142">
            <v>8900</v>
          </cell>
          <cell r="O142">
            <v>1851200</v>
          </cell>
          <cell r="P142">
            <v>555360</v>
          </cell>
          <cell r="R142">
            <v>555360</v>
          </cell>
          <cell r="S142">
            <v>0</v>
          </cell>
          <cell r="T142">
            <v>555360</v>
          </cell>
          <cell r="U142">
            <v>555360</v>
          </cell>
        </row>
        <row r="143">
          <cell r="B143" t="str">
            <v>032855</v>
          </cell>
          <cell r="C143" t="str">
            <v>Tsimbwege Primary</v>
          </cell>
          <cell r="D143" t="str">
            <v>FRE</v>
          </cell>
          <cell r="E143" t="str">
            <v>Church (Government Assisted)</v>
          </cell>
          <cell r="F143" t="str">
            <v>Pentecost</v>
          </cell>
          <cell r="G143" t="str">
            <v>Penama</v>
          </cell>
          <cell r="H143" t="str">
            <v>0084899001</v>
          </cell>
          <cell r="I143" t="str">
            <v>ECOLE PRIMAIRE TSIMBWEGE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235</v>
          </cell>
          <cell r="N143">
            <v>8900</v>
          </cell>
          <cell r="O143">
            <v>2091500</v>
          </cell>
          <cell r="P143">
            <v>627450</v>
          </cell>
          <cell r="R143">
            <v>627450</v>
          </cell>
          <cell r="S143">
            <v>0</v>
          </cell>
          <cell r="T143">
            <v>627450</v>
          </cell>
          <cell r="U143">
            <v>627450</v>
          </cell>
        </row>
        <row r="144">
          <cell r="B144" t="str">
            <v>032858</v>
          </cell>
          <cell r="C144" t="str">
            <v>Vanue Marama</v>
          </cell>
          <cell r="D144" t="str">
            <v>ENG</v>
          </cell>
          <cell r="E144" t="str">
            <v>Government of Vanuatu</v>
          </cell>
          <cell r="F144" t="str">
            <v>Ambae</v>
          </cell>
          <cell r="G144" t="str">
            <v>Penama</v>
          </cell>
          <cell r="H144" t="str">
            <v>0084904001</v>
          </cell>
          <cell r="I144" t="str">
            <v>VENUE MARAMA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51</v>
          </cell>
          <cell r="N144">
            <v>8900</v>
          </cell>
          <cell r="O144">
            <v>453900</v>
          </cell>
          <cell r="P144">
            <v>136170</v>
          </cell>
          <cell r="R144">
            <v>136170</v>
          </cell>
          <cell r="S144">
            <v>0</v>
          </cell>
          <cell r="T144">
            <v>136170</v>
          </cell>
          <cell r="U144">
            <v>136170</v>
          </cell>
        </row>
        <row r="145">
          <cell r="B145" t="str">
            <v>032860</v>
          </cell>
          <cell r="C145" t="str">
            <v>Vilakalaka</v>
          </cell>
          <cell r="D145" t="str">
            <v>FRE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0084894001</v>
          </cell>
          <cell r="I145" t="str">
            <v>VILAKALAKA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50</v>
          </cell>
          <cell r="N145">
            <v>8900</v>
          </cell>
          <cell r="O145">
            <v>445000</v>
          </cell>
          <cell r="P145">
            <v>133500</v>
          </cell>
          <cell r="R145">
            <v>133500</v>
          </cell>
          <cell r="S145">
            <v>0</v>
          </cell>
          <cell r="T145">
            <v>133500</v>
          </cell>
          <cell r="U145">
            <v>133500</v>
          </cell>
        </row>
        <row r="146">
          <cell r="B146" t="str">
            <v>032861</v>
          </cell>
          <cell r="C146" t="str">
            <v>Volovuhu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0084887001</v>
          </cell>
          <cell r="I146" t="str">
            <v>VOLOVUHU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57</v>
          </cell>
          <cell r="N146">
            <v>8900</v>
          </cell>
          <cell r="O146">
            <v>507300</v>
          </cell>
          <cell r="P146">
            <v>152190</v>
          </cell>
          <cell r="R146">
            <v>152190</v>
          </cell>
          <cell r="S146">
            <v>0</v>
          </cell>
          <cell r="T146">
            <v>152190</v>
          </cell>
          <cell r="U146">
            <v>152190</v>
          </cell>
        </row>
        <row r="147">
          <cell r="B147" t="str">
            <v>032863</v>
          </cell>
          <cell r="C147" t="str">
            <v>Waisine Primary</v>
          </cell>
          <cell r="D147" t="str">
            <v>ENG</v>
          </cell>
          <cell r="E147" t="str">
            <v>Government of Vanuatu</v>
          </cell>
          <cell r="F147" t="str">
            <v>Ambae</v>
          </cell>
          <cell r="G147" t="str">
            <v>Penama</v>
          </cell>
          <cell r="H147" t="str">
            <v>0084907001</v>
          </cell>
          <cell r="I147" t="str">
            <v>WAISINE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64</v>
          </cell>
          <cell r="N147">
            <v>8900</v>
          </cell>
          <cell r="O147">
            <v>569600</v>
          </cell>
          <cell r="P147">
            <v>170880</v>
          </cell>
          <cell r="R147">
            <v>170880</v>
          </cell>
          <cell r="S147">
            <v>0</v>
          </cell>
          <cell r="T147">
            <v>170880</v>
          </cell>
          <cell r="U147">
            <v>170880</v>
          </cell>
        </row>
        <row r="148">
          <cell r="B148" t="str">
            <v>032864</v>
          </cell>
          <cell r="C148" t="str">
            <v>Walaha Primary</v>
          </cell>
          <cell r="D148" t="str">
            <v>ENG</v>
          </cell>
          <cell r="E148" t="str">
            <v>Government of Vanuatu</v>
          </cell>
          <cell r="F148" t="str">
            <v>Ambae</v>
          </cell>
          <cell r="G148" t="str">
            <v>Penama</v>
          </cell>
          <cell r="H148" t="str">
            <v>0084889001</v>
          </cell>
          <cell r="I148" t="str">
            <v>WALAHA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98</v>
          </cell>
          <cell r="N148">
            <v>8900</v>
          </cell>
          <cell r="O148">
            <v>872200</v>
          </cell>
          <cell r="P148">
            <v>261660</v>
          </cell>
          <cell r="R148">
            <v>261660</v>
          </cell>
          <cell r="S148">
            <v>0</v>
          </cell>
          <cell r="T148">
            <v>261660</v>
          </cell>
          <cell r="U148">
            <v>261660</v>
          </cell>
        </row>
        <row r="149">
          <cell r="B149" t="str">
            <v>042902</v>
          </cell>
          <cell r="C149" t="str">
            <v>Amelvet Primary</v>
          </cell>
          <cell r="D149" t="str">
            <v>ENG</v>
          </cell>
          <cell r="E149" t="str">
            <v>Government of Vanuatu</v>
          </cell>
          <cell r="F149" t="str">
            <v>Malekula</v>
          </cell>
          <cell r="G149" t="str">
            <v>Malampa</v>
          </cell>
          <cell r="H149" t="str">
            <v>0085044001</v>
          </cell>
          <cell r="I149" t="str">
            <v>AMELVETH PRIMARY SCHOOL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188</v>
          </cell>
          <cell r="N149">
            <v>8900</v>
          </cell>
          <cell r="O149">
            <v>1673200</v>
          </cell>
          <cell r="P149">
            <v>501960</v>
          </cell>
          <cell r="R149">
            <v>501960</v>
          </cell>
          <cell r="S149">
            <v>0</v>
          </cell>
          <cell r="T149">
            <v>501960</v>
          </cell>
          <cell r="U149">
            <v>501960</v>
          </cell>
        </row>
        <row r="150">
          <cell r="B150" t="str">
            <v>043101</v>
          </cell>
          <cell r="C150" t="str">
            <v>Atchin/St. Louis</v>
          </cell>
          <cell r="D150" t="str">
            <v>FRE</v>
          </cell>
          <cell r="E150" t="str">
            <v>Church (Government Assisted)</v>
          </cell>
          <cell r="F150" t="str">
            <v>Malekula</v>
          </cell>
          <cell r="G150" t="str">
            <v>Malampa</v>
          </cell>
          <cell r="H150" t="str">
            <v>0085060001</v>
          </cell>
          <cell r="I150" t="str">
            <v>ECOLE ST LOUIS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83</v>
          </cell>
          <cell r="N150">
            <v>8900</v>
          </cell>
          <cell r="O150">
            <v>738700</v>
          </cell>
          <cell r="P150">
            <v>221610</v>
          </cell>
          <cell r="R150">
            <v>221610</v>
          </cell>
          <cell r="S150">
            <v>0</v>
          </cell>
          <cell r="T150">
            <v>221610</v>
          </cell>
          <cell r="U150">
            <v>221610</v>
          </cell>
        </row>
        <row r="151">
          <cell r="B151" t="str">
            <v>042904</v>
          </cell>
          <cell r="C151" t="str">
            <v>Aulua</v>
          </cell>
          <cell r="D151" t="str">
            <v>ENG</v>
          </cell>
          <cell r="E151" t="str">
            <v>Government of Vanuatu</v>
          </cell>
          <cell r="F151" t="str">
            <v>Malekula</v>
          </cell>
          <cell r="G151" t="str">
            <v>Malampa</v>
          </cell>
          <cell r="H151" t="str">
            <v>0084957001</v>
          </cell>
          <cell r="I151" t="str">
            <v>AULUA PRIMARY SCHOOL</v>
          </cell>
          <cell r="J151" t="str">
            <v>PS</v>
          </cell>
          <cell r="K151" t="str">
            <v>No</v>
          </cell>
          <cell r="L151" t="str">
            <v xml:space="preserve">1 2 3 4 5 6 7 8 </v>
          </cell>
          <cell r="M151">
            <v>222</v>
          </cell>
          <cell r="N151">
            <v>8900</v>
          </cell>
          <cell r="O151">
            <v>1975800</v>
          </cell>
          <cell r="P151">
            <v>592740</v>
          </cell>
          <cell r="R151">
            <v>592740</v>
          </cell>
          <cell r="S151">
            <v>0</v>
          </cell>
          <cell r="T151">
            <v>592740</v>
          </cell>
          <cell r="U151">
            <v>592740</v>
          </cell>
        </row>
        <row r="152">
          <cell r="B152" t="str">
            <v>044306</v>
          </cell>
          <cell r="C152" t="str">
            <v>Baiap SDA Primary</v>
          </cell>
          <cell r="D152" t="str">
            <v>ENG</v>
          </cell>
          <cell r="E152" t="str">
            <v>Church (Government Assisted)</v>
          </cell>
          <cell r="F152" t="str">
            <v>Ambrym</v>
          </cell>
          <cell r="G152" t="str">
            <v>Malampa</v>
          </cell>
          <cell r="H152" t="str">
            <v>0098411001</v>
          </cell>
          <cell r="I152" t="str">
            <v>BAIAP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36</v>
          </cell>
          <cell r="N152">
            <v>8900</v>
          </cell>
          <cell r="O152">
            <v>320400</v>
          </cell>
          <cell r="P152">
            <v>96120</v>
          </cell>
          <cell r="R152">
            <v>96120</v>
          </cell>
          <cell r="S152">
            <v>0</v>
          </cell>
          <cell r="T152">
            <v>96120</v>
          </cell>
          <cell r="U152">
            <v>96120</v>
          </cell>
        </row>
        <row r="153">
          <cell r="B153" t="str">
            <v>042907</v>
          </cell>
          <cell r="C153" t="str">
            <v>Baie Caroline</v>
          </cell>
          <cell r="D153" t="str">
            <v>FRE</v>
          </cell>
          <cell r="E153" t="str">
            <v>Government of Vanuatu</v>
          </cell>
          <cell r="F153" t="str">
            <v>Malekula</v>
          </cell>
          <cell r="G153" t="str">
            <v>Malampa</v>
          </cell>
          <cell r="H153" t="str">
            <v>0085077001</v>
          </cell>
          <cell r="I153" t="str">
            <v>BAIE CAROLINE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80</v>
          </cell>
          <cell r="N153">
            <v>8900</v>
          </cell>
          <cell r="O153">
            <v>712000</v>
          </cell>
          <cell r="P153">
            <v>213600</v>
          </cell>
          <cell r="R153">
            <v>213600</v>
          </cell>
          <cell r="S153">
            <v>0</v>
          </cell>
          <cell r="T153">
            <v>213600</v>
          </cell>
          <cell r="U153">
            <v>213600</v>
          </cell>
        </row>
        <row r="154">
          <cell r="B154" t="str">
            <v>042908</v>
          </cell>
          <cell r="C154" t="str">
            <v>Benbon</v>
          </cell>
          <cell r="D154" t="str">
            <v>ENG</v>
          </cell>
          <cell r="E154" t="str">
            <v>Government of Vanuatu</v>
          </cell>
          <cell r="F154" t="str">
            <v>Malekula</v>
          </cell>
          <cell r="G154" t="str">
            <v>Malampa</v>
          </cell>
          <cell r="H154" t="str">
            <v>0085087001</v>
          </cell>
          <cell r="I154" t="str">
            <v>BENBON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114</v>
          </cell>
          <cell r="N154">
            <v>8900</v>
          </cell>
          <cell r="O154">
            <v>1014600</v>
          </cell>
          <cell r="P154">
            <v>304380</v>
          </cell>
          <cell r="R154">
            <v>304380</v>
          </cell>
          <cell r="S154">
            <v>0</v>
          </cell>
          <cell r="T154">
            <v>304380</v>
          </cell>
          <cell r="U154">
            <v>304380</v>
          </cell>
        </row>
        <row r="155">
          <cell r="B155" t="str">
            <v>042909</v>
          </cell>
          <cell r="C155" t="str">
            <v>Benenaveth</v>
          </cell>
          <cell r="D155" t="str">
            <v>FRE</v>
          </cell>
          <cell r="E155" t="str">
            <v>Church (Government Assisted)</v>
          </cell>
          <cell r="F155" t="str">
            <v>Malekula</v>
          </cell>
          <cell r="G155" t="str">
            <v>Malampa</v>
          </cell>
          <cell r="H155" t="str">
            <v>0085052001</v>
          </cell>
          <cell r="I155" t="str">
            <v>BENENAVETH PRIMARY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26</v>
          </cell>
          <cell r="N155">
            <v>8900</v>
          </cell>
          <cell r="O155">
            <v>231400</v>
          </cell>
          <cell r="P155">
            <v>69420</v>
          </cell>
          <cell r="R155">
            <v>69420</v>
          </cell>
          <cell r="S155">
            <v>0</v>
          </cell>
          <cell r="T155">
            <v>69420</v>
          </cell>
          <cell r="U155">
            <v>69420</v>
          </cell>
        </row>
        <row r="156">
          <cell r="B156" t="str">
            <v>042912</v>
          </cell>
          <cell r="C156" t="str">
            <v>Brenwei</v>
          </cell>
          <cell r="D156" t="str">
            <v>ENG</v>
          </cell>
          <cell r="E156" t="str">
            <v>Government of Vanuatu</v>
          </cell>
          <cell r="F156" t="str">
            <v>Malekula</v>
          </cell>
          <cell r="G156" t="str">
            <v>Malampa</v>
          </cell>
          <cell r="H156" t="str">
            <v>0084963001</v>
          </cell>
          <cell r="I156" t="str">
            <v>BRENWEI PRIMARY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189</v>
          </cell>
          <cell r="N156">
            <v>8900</v>
          </cell>
          <cell r="O156">
            <v>1682100</v>
          </cell>
          <cell r="P156">
            <v>504630</v>
          </cell>
          <cell r="R156">
            <v>504630</v>
          </cell>
          <cell r="S156">
            <v>0</v>
          </cell>
          <cell r="T156">
            <v>504630</v>
          </cell>
          <cell r="U156">
            <v>504630</v>
          </cell>
        </row>
        <row r="157">
          <cell r="B157" t="str">
            <v>044313</v>
          </cell>
          <cell r="C157" t="str">
            <v>Bulemap</v>
          </cell>
          <cell r="D157" t="str">
            <v>ENG</v>
          </cell>
          <cell r="E157" t="str">
            <v>Government of Vanuatu</v>
          </cell>
          <cell r="F157" t="str">
            <v>Ambrym</v>
          </cell>
          <cell r="G157" t="str">
            <v>Malampa</v>
          </cell>
          <cell r="H157" t="str">
            <v>0085133001</v>
          </cell>
          <cell r="I157" t="str">
            <v>BULEMAP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62</v>
          </cell>
          <cell r="N157">
            <v>8900</v>
          </cell>
          <cell r="O157">
            <v>551800</v>
          </cell>
          <cell r="P157">
            <v>165540</v>
          </cell>
          <cell r="R157">
            <v>165540</v>
          </cell>
          <cell r="S157">
            <v>0</v>
          </cell>
          <cell r="T157">
            <v>165540</v>
          </cell>
          <cell r="U157">
            <v>165540</v>
          </cell>
        </row>
        <row r="158">
          <cell r="B158" t="str">
            <v>043115</v>
          </cell>
          <cell r="C158" t="str">
            <v>Chenard</v>
          </cell>
          <cell r="D158" t="str">
            <v>FRE</v>
          </cell>
          <cell r="E158" t="str">
            <v>Church (Government Assisted)</v>
          </cell>
          <cell r="F158" t="str">
            <v>Atchin</v>
          </cell>
          <cell r="G158" t="str">
            <v>Malampa</v>
          </cell>
          <cell r="H158" t="str">
            <v>0085063001</v>
          </cell>
          <cell r="I158" t="str">
            <v>CHENARD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37</v>
          </cell>
          <cell r="N158">
            <v>8900</v>
          </cell>
          <cell r="O158">
            <v>329300</v>
          </cell>
          <cell r="P158">
            <v>98790</v>
          </cell>
          <cell r="R158">
            <v>98790</v>
          </cell>
          <cell r="S158">
            <v>0</v>
          </cell>
          <cell r="T158">
            <v>98790</v>
          </cell>
          <cell r="U158">
            <v>98790</v>
          </cell>
        </row>
        <row r="159">
          <cell r="B159" t="str">
            <v>044316</v>
          </cell>
          <cell r="C159" t="str">
            <v>Craig Cove</v>
          </cell>
          <cell r="D159" t="str">
            <v>FRE</v>
          </cell>
          <cell r="E159" t="str">
            <v>Church (Government Assisted)</v>
          </cell>
          <cell r="F159" t="str">
            <v>Ambrym</v>
          </cell>
          <cell r="G159" t="str">
            <v>Malampa</v>
          </cell>
          <cell r="H159" t="str">
            <v>0085070001</v>
          </cell>
          <cell r="I159" t="str">
            <v>GRAIG COVE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35</v>
          </cell>
          <cell r="N159">
            <v>8900</v>
          </cell>
          <cell r="O159">
            <v>311500</v>
          </cell>
          <cell r="P159">
            <v>93450</v>
          </cell>
          <cell r="R159">
            <v>93450</v>
          </cell>
          <cell r="S159">
            <v>0</v>
          </cell>
          <cell r="T159">
            <v>93450</v>
          </cell>
          <cell r="U159">
            <v>93450</v>
          </cell>
        </row>
        <row r="160">
          <cell r="B160" t="str">
            <v>042918</v>
          </cell>
          <cell r="C160" t="str">
            <v>Daodobo English</v>
          </cell>
          <cell r="D160" t="str">
            <v>ENG</v>
          </cell>
          <cell r="E160" t="str">
            <v>Government of Vanuatu</v>
          </cell>
          <cell r="F160" t="str">
            <v>Malekula</v>
          </cell>
          <cell r="G160" t="str">
            <v>Malampa</v>
          </cell>
          <cell r="H160" t="str">
            <v>0091493001</v>
          </cell>
          <cell r="I160" t="str">
            <v>DUADOBO ENGLISH PRIMARY SCHOOL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41</v>
          </cell>
          <cell r="N160">
            <v>8900</v>
          </cell>
          <cell r="O160">
            <v>364900</v>
          </cell>
          <cell r="P160">
            <v>109470</v>
          </cell>
          <cell r="R160">
            <v>109470</v>
          </cell>
          <cell r="S160">
            <v>0</v>
          </cell>
          <cell r="T160">
            <v>109470</v>
          </cell>
          <cell r="U160">
            <v>109470</v>
          </cell>
        </row>
        <row r="161">
          <cell r="B161" t="str">
            <v>042917</v>
          </cell>
          <cell r="C161" t="str">
            <v>Daodobo French</v>
          </cell>
          <cell r="D161" t="str">
            <v>FRE</v>
          </cell>
          <cell r="E161" t="str">
            <v>Government of Vanuatu</v>
          </cell>
          <cell r="F161" t="str">
            <v>Malekula</v>
          </cell>
          <cell r="G161" t="str">
            <v>Malampa</v>
          </cell>
          <cell r="H161" t="str">
            <v>0085144001</v>
          </cell>
          <cell r="I161" t="str">
            <v>DAUDOBO FRENCH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19</v>
          </cell>
          <cell r="N161">
            <v>8900</v>
          </cell>
          <cell r="O161">
            <v>169100</v>
          </cell>
          <cell r="P161">
            <v>50730</v>
          </cell>
          <cell r="R161">
            <v>50730</v>
          </cell>
          <cell r="S161">
            <v>0</v>
          </cell>
          <cell r="T161">
            <v>50730</v>
          </cell>
          <cell r="U161">
            <v>50730</v>
          </cell>
        </row>
        <row r="162">
          <cell r="B162" t="str">
            <v>042919</v>
          </cell>
          <cell r="C162" t="str">
            <v>Dixon</v>
          </cell>
          <cell r="D162" t="str">
            <v>FRE</v>
          </cell>
          <cell r="E162" t="str">
            <v>Church (Government Assisted)</v>
          </cell>
          <cell r="F162" t="str">
            <v>Malekula</v>
          </cell>
          <cell r="G162" t="str">
            <v>Malampa</v>
          </cell>
          <cell r="H162" t="str">
            <v>0085067001</v>
          </cell>
          <cell r="I162" t="str">
            <v>DIXON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50</v>
          </cell>
          <cell r="N162">
            <v>8900</v>
          </cell>
          <cell r="O162">
            <v>445000</v>
          </cell>
          <cell r="P162">
            <v>133500</v>
          </cell>
          <cell r="R162">
            <v>133500</v>
          </cell>
          <cell r="S162">
            <v>0</v>
          </cell>
          <cell r="T162">
            <v>133500</v>
          </cell>
          <cell r="U162">
            <v>133500</v>
          </cell>
        </row>
        <row r="163">
          <cell r="B163" t="str">
            <v>044320</v>
          </cell>
          <cell r="C163" t="str">
            <v>Fanla</v>
          </cell>
          <cell r="D163" t="str">
            <v>FRE</v>
          </cell>
          <cell r="E163" t="str">
            <v>Government of Vanuatu</v>
          </cell>
          <cell r="F163" t="str">
            <v>Ambrym</v>
          </cell>
          <cell r="G163" t="str">
            <v>Malampa</v>
          </cell>
          <cell r="H163" t="str">
            <v>0085130001</v>
          </cell>
          <cell r="I163" t="str">
            <v>FANLA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29</v>
          </cell>
          <cell r="N163">
            <v>8900</v>
          </cell>
          <cell r="O163">
            <v>258100</v>
          </cell>
          <cell r="P163">
            <v>77430</v>
          </cell>
          <cell r="R163">
            <v>77430</v>
          </cell>
          <cell r="S163">
            <v>0</v>
          </cell>
          <cell r="T163">
            <v>77430</v>
          </cell>
          <cell r="U163">
            <v>77430</v>
          </cell>
        </row>
        <row r="164">
          <cell r="B164" t="str">
            <v>042921</v>
          </cell>
          <cell r="C164" t="str">
            <v>Faralao</v>
          </cell>
          <cell r="D164" t="str">
            <v>FRE</v>
          </cell>
          <cell r="E164" t="str">
            <v>Government of Vanuatu</v>
          </cell>
          <cell r="F164" t="str">
            <v>Malekula</v>
          </cell>
          <cell r="G164" t="str">
            <v>Malampa</v>
          </cell>
          <cell r="H164" t="str">
            <v>0085048001</v>
          </cell>
          <cell r="I164" t="str">
            <v>FARALAO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64</v>
          </cell>
          <cell r="N164">
            <v>8900</v>
          </cell>
          <cell r="O164">
            <v>569600</v>
          </cell>
          <cell r="P164">
            <v>170880</v>
          </cell>
          <cell r="R164">
            <v>170880</v>
          </cell>
          <cell r="S164">
            <v>0</v>
          </cell>
          <cell r="T164">
            <v>170880</v>
          </cell>
          <cell r="U164">
            <v>170880</v>
          </cell>
        </row>
        <row r="165">
          <cell r="B165" t="str">
            <v>042922</v>
          </cell>
          <cell r="C165" t="str">
            <v>Farun (Kalwai)</v>
          </cell>
          <cell r="D165" t="str">
            <v>ENG</v>
          </cell>
          <cell r="E165" t="str">
            <v>Government of Vanuatu</v>
          </cell>
          <cell r="F165" t="str">
            <v>Malekula</v>
          </cell>
          <cell r="G165" t="str">
            <v>Malampa</v>
          </cell>
          <cell r="H165" t="str">
            <v>0085046001</v>
          </cell>
          <cell r="I165" t="str">
            <v>FARUN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95</v>
          </cell>
          <cell r="N165">
            <v>8900</v>
          </cell>
          <cell r="O165">
            <v>845500</v>
          </cell>
          <cell r="P165">
            <v>253650</v>
          </cell>
          <cell r="R165">
            <v>253650</v>
          </cell>
          <cell r="S165">
            <v>0</v>
          </cell>
          <cell r="T165">
            <v>253650</v>
          </cell>
          <cell r="U165">
            <v>253650</v>
          </cell>
        </row>
        <row r="166">
          <cell r="B166" t="str">
            <v>044323</v>
          </cell>
          <cell r="C166" t="str">
            <v>Fonteng</v>
          </cell>
          <cell r="D166" t="str">
            <v>ENG</v>
          </cell>
          <cell r="E166" t="str">
            <v>Church (Government Assisted)</v>
          </cell>
          <cell r="F166" t="str">
            <v>Ambrym</v>
          </cell>
          <cell r="G166" t="str">
            <v>Malampa</v>
          </cell>
          <cell r="H166" t="str">
            <v>0098413001</v>
          </cell>
          <cell r="I166" t="str">
            <v>FONTENG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30</v>
          </cell>
          <cell r="N166">
            <v>8900</v>
          </cell>
          <cell r="O166">
            <v>267000</v>
          </cell>
          <cell r="P166">
            <v>80100</v>
          </cell>
          <cell r="R166">
            <v>80100</v>
          </cell>
          <cell r="S166">
            <v>0</v>
          </cell>
          <cell r="T166">
            <v>80100</v>
          </cell>
          <cell r="U166">
            <v>80100</v>
          </cell>
        </row>
        <row r="167">
          <cell r="B167" t="str">
            <v>042924</v>
          </cell>
          <cell r="C167" t="str">
            <v>Galilee</v>
          </cell>
          <cell r="D167" t="str">
            <v>ENG</v>
          </cell>
          <cell r="E167" t="str">
            <v>Church (Government Assisted)</v>
          </cell>
          <cell r="F167" t="str">
            <v>Malekula</v>
          </cell>
          <cell r="G167" t="str">
            <v>Malampa</v>
          </cell>
          <cell r="H167" t="str">
            <v>0098396001</v>
          </cell>
          <cell r="I167" t="str">
            <v>GALILEE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33</v>
          </cell>
          <cell r="N167">
            <v>8900</v>
          </cell>
          <cell r="O167">
            <v>293700</v>
          </cell>
          <cell r="P167">
            <v>88110</v>
          </cell>
          <cell r="R167">
            <v>88110</v>
          </cell>
          <cell r="S167">
            <v>0</v>
          </cell>
          <cell r="T167">
            <v>88110</v>
          </cell>
          <cell r="U167">
            <v>88110</v>
          </cell>
        </row>
        <row r="168">
          <cell r="B168" t="str">
            <v>042926</v>
          </cell>
          <cell r="C168" t="str">
            <v>Kamai</v>
          </cell>
          <cell r="D168" t="str">
            <v>FRE</v>
          </cell>
          <cell r="E168" t="str">
            <v>Government of Vanuatu</v>
          </cell>
          <cell r="F168" t="str">
            <v>Malekula</v>
          </cell>
          <cell r="G168" t="str">
            <v>Malampa</v>
          </cell>
          <cell r="H168" t="str">
            <v>0085135001</v>
          </cell>
          <cell r="I168" t="str">
            <v>KAMAI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151</v>
          </cell>
          <cell r="N168">
            <v>8900</v>
          </cell>
          <cell r="O168">
            <v>1343900</v>
          </cell>
          <cell r="P168">
            <v>403170</v>
          </cell>
          <cell r="R168">
            <v>403170</v>
          </cell>
          <cell r="S168">
            <v>0</v>
          </cell>
          <cell r="T168">
            <v>403170</v>
          </cell>
          <cell r="U168">
            <v>403170</v>
          </cell>
        </row>
        <row r="169">
          <cell r="B169" t="str">
            <v>042928</v>
          </cell>
          <cell r="C169" t="str">
            <v>Laindua</v>
          </cell>
          <cell r="D169" t="str">
            <v>ENG</v>
          </cell>
          <cell r="E169" t="str">
            <v>Government of Vanuatu</v>
          </cell>
          <cell r="F169" t="str">
            <v>Malekula</v>
          </cell>
          <cell r="G169" t="str">
            <v>Malampa</v>
          </cell>
          <cell r="H169" t="str">
            <v>0085083001</v>
          </cell>
          <cell r="I169" t="str">
            <v>LAINDUA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149</v>
          </cell>
          <cell r="N169">
            <v>8900</v>
          </cell>
          <cell r="O169">
            <v>1326100</v>
          </cell>
          <cell r="P169">
            <v>397830</v>
          </cell>
          <cell r="R169">
            <v>397830</v>
          </cell>
          <cell r="S169">
            <v>0</v>
          </cell>
          <cell r="T169">
            <v>397830</v>
          </cell>
          <cell r="U169">
            <v>397830</v>
          </cell>
        </row>
        <row r="170">
          <cell r="B170" t="str">
            <v>042927</v>
          </cell>
          <cell r="C170" t="str">
            <v>Lakatoro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0085039001</v>
          </cell>
          <cell r="I170" t="str">
            <v>LAKATORO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218</v>
          </cell>
          <cell r="N170">
            <v>8900</v>
          </cell>
          <cell r="O170">
            <v>1940200</v>
          </cell>
          <cell r="P170">
            <v>582060</v>
          </cell>
          <cell r="R170">
            <v>582060</v>
          </cell>
          <cell r="S170">
            <v>0</v>
          </cell>
          <cell r="T170">
            <v>582060</v>
          </cell>
          <cell r="U170">
            <v>582060</v>
          </cell>
        </row>
        <row r="171">
          <cell r="B171" t="str">
            <v>044329</v>
          </cell>
          <cell r="C171" t="str">
            <v>Lalinda</v>
          </cell>
          <cell r="D171" t="str">
            <v>ENG</v>
          </cell>
          <cell r="E171" t="str">
            <v>Church (Government Assisted)</v>
          </cell>
          <cell r="F171" t="str">
            <v>Ambrym</v>
          </cell>
          <cell r="G171" t="str">
            <v>Malampa</v>
          </cell>
          <cell r="H171" t="str">
            <v>0098414001</v>
          </cell>
          <cell r="I171" t="str">
            <v>LALINDA PRIMARY SCHOOL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65</v>
          </cell>
          <cell r="N171">
            <v>8900</v>
          </cell>
          <cell r="O171">
            <v>578500</v>
          </cell>
          <cell r="P171">
            <v>173550</v>
          </cell>
          <cell r="R171">
            <v>173550</v>
          </cell>
          <cell r="S171">
            <v>0</v>
          </cell>
          <cell r="T171">
            <v>173550</v>
          </cell>
          <cell r="U171">
            <v>173550</v>
          </cell>
        </row>
        <row r="172">
          <cell r="B172" t="str">
            <v>0429317</v>
          </cell>
          <cell r="C172" t="str">
            <v>Lalkoko (Mae Sirbulbul)</v>
          </cell>
          <cell r="D172" t="str">
            <v>FRE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0085098001</v>
          </cell>
          <cell r="I172" t="str">
            <v>LALKOKO PRIMARY SCHOOL</v>
          </cell>
          <cell r="J172" t="str">
            <v>PS</v>
          </cell>
          <cell r="K172" t="str">
            <v>No</v>
          </cell>
          <cell r="L172" t="str">
            <v xml:space="preserve">1 2 3 4 5 6 </v>
          </cell>
          <cell r="M172">
            <v>118</v>
          </cell>
          <cell r="N172">
            <v>8900</v>
          </cell>
          <cell r="O172">
            <v>1050200</v>
          </cell>
          <cell r="P172">
            <v>315060</v>
          </cell>
          <cell r="R172">
            <v>315060</v>
          </cell>
          <cell r="S172">
            <v>0</v>
          </cell>
          <cell r="T172">
            <v>315060</v>
          </cell>
          <cell r="U172">
            <v>315060</v>
          </cell>
        </row>
        <row r="173">
          <cell r="B173" t="str">
            <v>042931</v>
          </cell>
          <cell r="C173" t="str">
            <v>Lambubu</v>
          </cell>
          <cell r="D173" t="str">
            <v>ENG</v>
          </cell>
          <cell r="E173" t="str">
            <v>Government of Vanuatu</v>
          </cell>
          <cell r="F173" t="str">
            <v>Malekula</v>
          </cell>
          <cell r="G173" t="str">
            <v>Malampa</v>
          </cell>
          <cell r="H173" t="str">
            <v>0085081001</v>
          </cell>
          <cell r="I173" t="str">
            <v>LAMBUMBU BAY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141</v>
          </cell>
          <cell r="N173">
            <v>8900</v>
          </cell>
          <cell r="O173">
            <v>1254900</v>
          </cell>
          <cell r="P173">
            <v>376470</v>
          </cell>
          <cell r="R173">
            <v>376470</v>
          </cell>
          <cell r="S173">
            <v>0</v>
          </cell>
          <cell r="T173">
            <v>376470</v>
          </cell>
          <cell r="U173">
            <v>376470</v>
          </cell>
        </row>
        <row r="174">
          <cell r="B174" t="str">
            <v>044433</v>
          </cell>
          <cell r="C174" t="str">
            <v>Lehili</v>
          </cell>
          <cell r="D174" t="str">
            <v>FRE</v>
          </cell>
          <cell r="E174" t="str">
            <v>Government of Vanuatu</v>
          </cell>
          <cell r="F174" t="str">
            <v>Paama</v>
          </cell>
          <cell r="G174" t="str">
            <v>Malampa</v>
          </cell>
          <cell r="H174" t="str">
            <v>0085025001</v>
          </cell>
          <cell r="I174" t="str">
            <v>LEHILI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31</v>
          </cell>
          <cell r="N174">
            <v>8900</v>
          </cell>
          <cell r="O174">
            <v>275900</v>
          </cell>
          <cell r="P174">
            <v>82770</v>
          </cell>
          <cell r="R174">
            <v>82770</v>
          </cell>
          <cell r="S174">
            <v>0</v>
          </cell>
          <cell r="T174">
            <v>82770</v>
          </cell>
          <cell r="U174">
            <v>82770</v>
          </cell>
        </row>
        <row r="175">
          <cell r="B175" t="str">
            <v>0429358</v>
          </cell>
          <cell r="C175" t="str">
            <v>Lekan SDA</v>
          </cell>
          <cell r="D175" t="str">
            <v>ENG</v>
          </cell>
          <cell r="E175" t="str">
            <v>Church (Government Assisted)</v>
          </cell>
          <cell r="F175" t="str">
            <v>Malekula</v>
          </cell>
          <cell r="G175" t="str">
            <v>Malampa</v>
          </cell>
          <cell r="H175" t="str">
            <v>0139002001</v>
          </cell>
          <cell r="I175" t="str">
            <v>LEKAN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57</v>
          </cell>
          <cell r="N175">
            <v>8900</v>
          </cell>
          <cell r="O175">
            <v>507300</v>
          </cell>
          <cell r="P175">
            <v>152190</v>
          </cell>
          <cell r="R175">
            <v>152190</v>
          </cell>
          <cell r="S175">
            <v>0</v>
          </cell>
          <cell r="T175">
            <v>152190</v>
          </cell>
          <cell r="U175">
            <v>152190</v>
          </cell>
        </row>
        <row r="176">
          <cell r="B176" t="str">
            <v>044335</v>
          </cell>
          <cell r="C176" t="str">
            <v>Leleut</v>
          </cell>
          <cell r="D176" t="str">
            <v>ENG</v>
          </cell>
          <cell r="E176" t="str">
            <v>Government of Vanuatu</v>
          </cell>
          <cell r="F176" t="str">
            <v>Ambrym</v>
          </cell>
          <cell r="G176" t="str">
            <v>Malampa</v>
          </cell>
          <cell r="H176" t="str">
            <v>0085129001</v>
          </cell>
          <cell r="I176" t="str">
            <v>LELEUT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57</v>
          </cell>
          <cell r="N176">
            <v>8900</v>
          </cell>
          <cell r="O176">
            <v>507300</v>
          </cell>
          <cell r="P176">
            <v>152190</v>
          </cell>
          <cell r="R176">
            <v>152190</v>
          </cell>
          <cell r="S176">
            <v>0</v>
          </cell>
          <cell r="T176">
            <v>152190</v>
          </cell>
          <cell r="U176">
            <v>152190</v>
          </cell>
        </row>
        <row r="177">
          <cell r="B177" t="str">
            <v>044497</v>
          </cell>
          <cell r="C177" t="str">
            <v>Lerawo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0098410001</v>
          </cell>
          <cell r="I177" t="str">
            <v>LERAWO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43</v>
          </cell>
          <cell r="N177">
            <v>8900</v>
          </cell>
          <cell r="O177">
            <v>382700</v>
          </cell>
          <cell r="P177">
            <v>114810</v>
          </cell>
          <cell r="R177">
            <v>114810</v>
          </cell>
          <cell r="S177">
            <v>0</v>
          </cell>
          <cell r="T177">
            <v>114810</v>
          </cell>
          <cell r="U177">
            <v>114810</v>
          </cell>
        </row>
        <row r="178">
          <cell r="B178" t="str">
            <v>042936</v>
          </cell>
          <cell r="C178" t="str">
            <v>Leviamp</v>
          </cell>
          <cell r="D178" t="str">
            <v>ENG</v>
          </cell>
          <cell r="E178" t="str">
            <v>Government of Vanuatu</v>
          </cell>
          <cell r="F178" t="str">
            <v>Malekula</v>
          </cell>
          <cell r="G178" t="str">
            <v>Malampa</v>
          </cell>
          <cell r="H178" t="str">
            <v>0085102001</v>
          </cell>
          <cell r="I178" t="str">
            <v>LEVIAMP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133</v>
          </cell>
          <cell r="N178">
            <v>8900</v>
          </cell>
          <cell r="O178">
            <v>1183700</v>
          </cell>
          <cell r="P178">
            <v>355110</v>
          </cell>
          <cell r="R178">
            <v>355110</v>
          </cell>
          <cell r="S178">
            <v>0</v>
          </cell>
          <cell r="T178">
            <v>355110</v>
          </cell>
          <cell r="U178">
            <v>355110</v>
          </cell>
        </row>
        <row r="179">
          <cell r="B179" t="str">
            <v>044337</v>
          </cell>
          <cell r="C179" t="str">
            <v>Linbul</v>
          </cell>
          <cell r="D179" t="str">
            <v>ENG</v>
          </cell>
          <cell r="E179" t="str">
            <v>Church (Government Assisted)</v>
          </cell>
          <cell r="F179" t="str">
            <v>Ambrym</v>
          </cell>
          <cell r="G179" t="str">
            <v>Malampa</v>
          </cell>
          <cell r="H179" t="str">
            <v>0098416001</v>
          </cell>
          <cell r="I179" t="str">
            <v>LINBUL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72</v>
          </cell>
          <cell r="N179">
            <v>8900</v>
          </cell>
          <cell r="O179">
            <v>640800</v>
          </cell>
          <cell r="P179">
            <v>192240</v>
          </cell>
          <cell r="R179">
            <v>192240</v>
          </cell>
          <cell r="S179">
            <v>0</v>
          </cell>
          <cell r="T179">
            <v>192240</v>
          </cell>
          <cell r="U179">
            <v>192240</v>
          </cell>
        </row>
        <row r="180">
          <cell r="B180" t="str">
            <v>042938</v>
          </cell>
          <cell r="C180" t="str">
            <v>Lingarak</v>
          </cell>
          <cell r="D180" t="str">
            <v>ENG</v>
          </cell>
          <cell r="E180" t="str">
            <v>Government of Vanuatu</v>
          </cell>
          <cell r="F180" t="str">
            <v>Malekula</v>
          </cell>
          <cell r="G180" t="str">
            <v>Malampa</v>
          </cell>
          <cell r="H180" t="str">
            <v>0085037001</v>
          </cell>
          <cell r="I180" t="str">
            <v>LINGARAK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145</v>
          </cell>
          <cell r="N180">
            <v>8900</v>
          </cell>
          <cell r="O180">
            <v>1290500</v>
          </cell>
          <cell r="P180">
            <v>387150</v>
          </cell>
          <cell r="R180">
            <v>387150</v>
          </cell>
          <cell r="S180">
            <v>0</v>
          </cell>
          <cell r="T180">
            <v>387150</v>
          </cell>
          <cell r="U180">
            <v>387150</v>
          </cell>
        </row>
        <row r="181">
          <cell r="B181" t="str">
            <v>044439</v>
          </cell>
          <cell r="C181" t="str">
            <v>Liro</v>
          </cell>
          <cell r="D181" t="str">
            <v>ENG</v>
          </cell>
          <cell r="E181" t="str">
            <v>Church (Government Assisted)</v>
          </cell>
          <cell r="F181" t="str">
            <v>Paama</v>
          </cell>
          <cell r="G181" t="str">
            <v>Malampa</v>
          </cell>
          <cell r="H181" t="str">
            <v>0085032001</v>
          </cell>
          <cell r="I181" t="str">
            <v>LIRO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77</v>
          </cell>
          <cell r="N181">
            <v>8900</v>
          </cell>
          <cell r="O181">
            <v>685300</v>
          </cell>
          <cell r="P181">
            <v>205590</v>
          </cell>
          <cell r="R181">
            <v>205590</v>
          </cell>
          <cell r="S181">
            <v>0</v>
          </cell>
          <cell r="T181">
            <v>205590</v>
          </cell>
          <cell r="U181">
            <v>205590</v>
          </cell>
        </row>
        <row r="182">
          <cell r="B182" t="str">
            <v>044340</v>
          </cell>
          <cell r="C182" t="str">
            <v>Lolibulo</v>
          </cell>
          <cell r="D182" t="str">
            <v>FRE</v>
          </cell>
          <cell r="E182" t="str">
            <v>Government of Vanuatu</v>
          </cell>
          <cell r="F182" t="str">
            <v>Ambrym</v>
          </cell>
          <cell r="G182" t="str">
            <v>Malampa</v>
          </cell>
          <cell r="H182" t="str">
            <v>0085000001</v>
          </cell>
          <cell r="I182" t="str">
            <v>LOLIBULO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44</v>
          </cell>
          <cell r="N182">
            <v>8900</v>
          </cell>
          <cell r="O182">
            <v>391600</v>
          </cell>
          <cell r="P182">
            <v>117480</v>
          </cell>
          <cell r="R182">
            <v>117480</v>
          </cell>
          <cell r="S182">
            <v>0</v>
          </cell>
          <cell r="T182">
            <v>117480</v>
          </cell>
          <cell r="U182">
            <v>117480</v>
          </cell>
        </row>
        <row r="183">
          <cell r="B183" t="str">
            <v>0443422</v>
          </cell>
          <cell r="C183" t="str">
            <v>Lonmelfaran</v>
          </cell>
          <cell r="D183" t="str">
            <v>ENG</v>
          </cell>
          <cell r="E183" t="str">
            <v>Government of Vanuatu</v>
          </cell>
          <cell r="F183" t="str">
            <v>Ambrym</v>
          </cell>
          <cell r="G183" t="str">
            <v>Malampa</v>
          </cell>
          <cell r="H183" t="str">
            <v>0203739001</v>
          </cell>
          <cell r="I183" t="str">
            <v>LONMELFARAN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55</v>
          </cell>
          <cell r="N183">
            <v>8900</v>
          </cell>
          <cell r="O183">
            <v>489500</v>
          </cell>
          <cell r="P183">
            <v>146850</v>
          </cell>
          <cell r="R183">
            <v>146850</v>
          </cell>
          <cell r="S183">
            <v>0</v>
          </cell>
          <cell r="T183">
            <v>146850</v>
          </cell>
          <cell r="U183">
            <v>146850</v>
          </cell>
        </row>
        <row r="184">
          <cell r="B184" t="str">
            <v>044442</v>
          </cell>
          <cell r="C184" t="str">
            <v>Luvil</v>
          </cell>
          <cell r="D184" t="str">
            <v>ENG</v>
          </cell>
          <cell r="E184" t="str">
            <v>Government of Vanuatu</v>
          </cell>
          <cell r="F184" t="str">
            <v>Paama</v>
          </cell>
          <cell r="G184" t="str">
            <v>Malampa</v>
          </cell>
          <cell r="H184" t="str">
            <v>0085034001</v>
          </cell>
          <cell r="I184" t="str">
            <v>LUVIL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39</v>
          </cell>
          <cell r="N184">
            <v>8900</v>
          </cell>
          <cell r="O184">
            <v>347100</v>
          </cell>
          <cell r="P184">
            <v>104130</v>
          </cell>
          <cell r="R184">
            <v>104130</v>
          </cell>
          <cell r="S184">
            <v>0</v>
          </cell>
          <cell r="T184">
            <v>104130</v>
          </cell>
          <cell r="U184">
            <v>104130</v>
          </cell>
        </row>
        <row r="185">
          <cell r="B185" t="str">
            <v>044043</v>
          </cell>
          <cell r="C185" t="str">
            <v>Luwoi</v>
          </cell>
          <cell r="D185" t="str">
            <v>ENG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0085099001</v>
          </cell>
          <cell r="I185" t="str">
            <v>LUWOI PRIMARY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111</v>
          </cell>
          <cell r="N185">
            <v>8900</v>
          </cell>
          <cell r="O185">
            <v>987900</v>
          </cell>
          <cell r="P185">
            <v>296370</v>
          </cell>
          <cell r="R185">
            <v>296370</v>
          </cell>
          <cell r="S185">
            <v>0</v>
          </cell>
          <cell r="T185">
            <v>296370</v>
          </cell>
          <cell r="U185">
            <v>296370</v>
          </cell>
        </row>
        <row r="186">
          <cell r="B186" t="str">
            <v>044346</v>
          </cell>
          <cell r="C186" t="str">
            <v>Magam</v>
          </cell>
          <cell r="D186" t="str">
            <v>ENG</v>
          </cell>
          <cell r="E186" t="str">
            <v>Government of Vanuatu</v>
          </cell>
          <cell r="F186" t="str">
            <v>Ambrym</v>
          </cell>
          <cell r="G186" t="str">
            <v>Malampa</v>
          </cell>
          <cell r="H186" t="str">
            <v>0085003001</v>
          </cell>
          <cell r="I186" t="str">
            <v>MAGAM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124</v>
          </cell>
          <cell r="N186">
            <v>8900</v>
          </cell>
          <cell r="O186">
            <v>1103600</v>
          </cell>
          <cell r="P186">
            <v>331080</v>
          </cell>
          <cell r="R186">
            <v>331080</v>
          </cell>
          <cell r="S186">
            <v>0</v>
          </cell>
          <cell r="T186">
            <v>331080</v>
          </cell>
          <cell r="U186">
            <v>331080</v>
          </cell>
        </row>
        <row r="187">
          <cell r="B187" t="str">
            <v>042945</v>
          </cell>
          <cell r="C187" t="str">
            <v>Malua Bay</v>
          </cell>
          <cell r="D187" t="str">
            <v>ENG</v>
          </cell>
          <cell r="E187" t="str">
            <v>Church (Government Assisted)</v>
          </cell>
          <cell r="F187" t="str">
            <v>Malekula</v>
          </cell>
          <cell r="G187" t="str">
            <v>Malampa</v>
          </cell>
          <cell r="H187" t="str">
            <v>0098418001</v>
          </cell>
          <cell r="I187" t="str">
            <v>MALUA BAY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64</v>
          </cell>
          <cell r="N187">
            <v>8900</v>
          </cell>
          <cell r="O187">
            <v>569600</v>
          </cell>
          <cell r="P187">
            <v>170880</v>
          </cell>
          <cell r="R187">
            <v>170880</v>
          </cell>
          <cell r="S187">
            <v>0</v>
          </cell>
          <cell r="T187">
            <v>170880</v>
          </cell>
          <cell r="U187">
            <v>170880</v>
          </cell>
        </row>
        <row r="188">
          <cell r="B188" t="str">
            <v>042948</v>
          </cell>
          <cell r="C188" t="str">
            <v>Matanvat</v>
          </cell>
          <cell r="D188" t="str">
            <v>ENG</v>
          </cell>
          <cell r="E188" t="str">
            <v>Government of Vanuatu</v>
          </cell>
          <cell r="F188" t="str">
            <v>Malekula</v>
          </cell>
          <cell r="G188" t="str">
            <v>Malampa</v>
          </cell>
          <cell r="H188" t="str">
            <v>0085084001</v>
          </cell>
          <cell r="I188" t="str">
            <v>MATANVAT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80</v>
          </cell>
          <cell r="N188">
            <v>8900</v>
          </cell>
          <cell r="O188">
            <v>712000</v>
          </cell>
          <cell r="P188">
            <v>213600</v>
          </cell>
          <cell r="R188">
            <v>213600</v>
          </cell>
          <cell r="S188">
            <v>0</v>
          </cell>
          <cell r="T188">
            <v>213600</v>
          </cell>
          <cell r="U188">
            <v>213600</v>
          </cell>
        </row>
        <row r="189">
          <cell r="B189" t="str">
            <v>044349</v>
          </cell>
          <cell r="C189" t="str">
            <v>Mbossung</v>
          </cell>
          <cell r="D189" t="str">
            <v>ENG</v>
          </cell>
          <cell r="E189" t="str">
            <v>Government of Vanuatu</v>
          </cell>
          <cell r="F189" t="str">
            <v>Ambrym</v>
          </cell>
          <cell r="G189" t="str">
            <v>Malampa</v>
          </cell>
          <cell r="H189" t="str">
            <v>0085006001</v>
          </cell>
          <cell r="I189" t="str">
            <v>MBOSSUNG PRIMARY SCHOOL</v>
          </cell>
          <cell r="J189" t="str">
            <v>PS</v>
          </cell>
          <cell r="K189" t="str">
            <v>No</v>
          </cell>
          <cell r="L189" t="str">
            <v xml:space="preserve">1 2 3 4 5 6 7 8 </v>
          </cell>
          <cell r="M189">
            <v>81</v>
          </cell>
          <cell r="N189">
            <v>8900</v>
          </cell>
          <cell r="O189">
            <v>720900</v>
          </cell>
          <cell r="P189">
            <v>216270</v>
          </cell>
          <cell r="R189">
            <v>216270</v>
          </cell>
          <cell r="S189">
            <v>0</v>
          </cell>
          <cell r="T189">
            <v>216270</v>
          </cell>
          <cell r="U189">
            <v>216270</v>
          </cell>
        </row>
        <row r="190">
          <cell r="B190" t="str">
            <v>044350</v>
          </cell>
          <cell r="C190" t="str">
            <v>Megamone</v>
          </cell>
          <cell r="D190" t="str">
            <v>ENG</v>
          </cell>
          <cell r="E190" t="str">
            <v>Government of Vanuatu</v>
          </cell>
          <cell r="F190" t="str">
            <v>Ambrym</v>
          </cell>
          <cell r="G190" t="str">
            <v>Malampa</v>
          </cell>
          <cell r="H190" t="str">
            <v>0085142001</v>
          </cell>
          <cell r="I190" t="str">
            <v>MEGAMONE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45</v>
          </cell>
          <cell r="N190">
            <v>8900</v>
          </cell>
          <cell r="O190">
            <v>400500</v>
          </cell>
          <cell r="P190">
            <v>120150</v>
          </cell>
          <cell r="R190">
            <v>120150</v>
          </cell>
          <cell r="S190">
            <v>0</v>
          </cell>
          <cell r="T190">
            <v>120150</v>
          </cell>
          <cell r="U190">
            <v>120150</v>
          </cell>
        </row>
        <row r="191">
          <cell r="B191" t="str">
            <v>042951</v>
          </cell>
          <cell r="C191" t="str">
            <v>Melworbank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0084966001</v>
          </cell>
          <cell r="I191" t="str">
            <v>MELWORBANK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38</v>
          </cell>
          <cell r="N191">
            <v>8900</v>
          </cell>
          <cell r="O191">
            <v>338200</v>
          </cell>
          <cell r="P191">
            <v>101460</v>
          </cell>
          <cell r="R191">
            <v>101460</v>
          </cell>
          <cell r="S191">
            <v>0</v>
          </cell>
          <cell r="T191">
            <v>101460</v>
          </cell>
          <cell r="U191">
            <v>101460</v>
          </cell>
        </row>
        <row r="192">
          <cell r="B192" t="str">
            <v>042952</v>
          </cell>
          <cell r="C192" t="str">
            <v>Metune</v>
          </cell>
          <cell r="D192" t="str">
            <v>FRE</v>
          </cell>
          <cell r="E192" t="str">
            <v>Church (Government Assisted)</v>
          </cell>
          <cell r="F192" t="str">
            <v>Malekula</v>
          </cell>
          <cell r="G192" t="str">
            <v>Malampa</v>
          </cell>
          <cell r="H192" t="str">
            <v>0085131001</v>
          </cell>
          <cell r="I192" t="str">
            <v>METUNE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55</v>
          </cell>
          <cell r="N192">
            <v>8900</v>
          </cell>
          <cell r="O192">
            <v>489500</v>
          </cell>
          <cell r="P192">
            <v>146850</v>
          </cell>
          <cell r="R192">
            <v>146850</v>
          </cell>
          <cell r="S192">
            <v>0</v>
          </cell>
          <cell r="T192">
            <v>146850</v>
          </cell>
          <cell r="U192">
            <v>146850</v>
          </cell>
        </row>
        <row r="193">
          <cell r="B193" t="str">
            <v>043953</v>
          </cell>
          <cell r="C193" t="str">
            <v>Namaru</v>
          </cell>
          <cell r="D193" t="str">
            <v>ENG</v>
          </cell>
          <cell r="E193" t="str">
            <v>Government of Vanuatu</v>
          </cell>
          <cell r="F193" t="str">
            <v>Avock</v>
          </cell>
          <cell r="G193" t="str">
            <v>Malampa</v>
          </cell>
          <cell r="H193" t="str">
            <v>0085045001</v>
          </cell>
          <cell r="I193" t="str">
            <v>NAMARU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62</v>
          </cell>
          <cell r="N193">
            <v>8900</v>
          </cell>
          <cell r="O193">
            <v>551800</v>
          </cell>
          <cell r="P193">
            <v>165540</v>
          </cell>
          <cell r="R193">
            <v>165540</v>
          </cell>
          <cell r="S193">
            <v>0</v>
          </cell>
          <cell r="T193">
            <v>165540</v>
          </cell>
          <cell r="U193">
            <v>165540</v>
          </cell>
        </row>
        <row r="194">
          <cell r="B194" t="str">
            <v>042955</v>
          </cell>
          <cell r="C194" t="str">
            <v>Neramb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0084969001</v>
          </cell>
          <cell r="I194" t="str">
            <v>NERAMB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255</v>
          </cell>
          <cell r="N194">
            <v>8900</v>
          </cell>
          <cell r="O194">
            <v>2269500</v>
          </cell>
          <cell r="P194">
            <v>680850</v>
          </cell>
          <cell r="R194">
            <v>680850</v>
          </cell>
          <cell r="S194">
            <v>0</v>
          </cell>
          <cell r="T194">
            <v>680850</v>
          </cell>
          <cell r="U194">
            <v>680850</v>
          </cell>
        </row>
        <row r="195">
          <cell r="B195" t="str">
            <v>042956</v>
          </cell>
          <cell r="C195" t="str">
            <v>Norsup</v>
          </cell>
          <cell r="D195" t="str">
            <v>FRE</v>
          </cell>
          <cell r="E195" t="str">
            <v>Government of Vanuatu</v>
          </cell>
          <cell r="F195" t="str">
            <v>Malekula</v>
          </cell>
          <cell r="G195" t="str">
            <v>Malampa</v>
          </cell>
          <cell r="H195" t="str">
            <v>0084973001</v>
          </cell>
          <cell r="I195" t="str">
            <v>NORSUP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215</v>
          </cell>
          <cell r="N195">
            <v>8900</v>
          </cell>
          <cell r="O195">
            <v>1913500</v>
          </cell>
          <cell r="P195">
            <v>574050</v>
          </cell>
          <cell r="R195">
            <v>574050</v>
          </cell>
          <cell r="S195">
            <v>0</v>
          </cell>
          <cell r="T195">
            <v>574050</v>
          </cell>
          <cell r="U195">
            <v>574050</v>
          </cell>
        </row>
        <row r="196">
          <cell r="B196" t="str">
            <v>042985</v>
          </cell>
          <cell r="C196" t="str">
            <v>Notre Dame de Walarano</v>
          </cell>
          <cell r="D196" t="str">
            <v>FRE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0085057001</v>
          </cell>
          <cell r="I196" t="str">
            <v>WALA RANO/NOTRE DAMME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326</v>
          </cell>
          <cell r="N196">
            <v>8900</v>
          </cell>
          <cell r="O196">
            <v>2901400</v>
          </cell>
          <cell r="P196">
            <v>870420</v>
          </cell>
          <cell r="R196">
            <v>870420</v>
          </cell>
          <cell r="S196">
            <v>0</v>
          </cell>
          <cell r="T196">
            <v>870420</v>
          </cell>
          <cell r="U196">
            <v>870420</v>
          </cell>
        </row>
        <row r="197">
          <cell r="B197" t="str">
            <v>042958</v>
          </cell>
          <cell r="C197" t="str">
            <v>Orap</v>
          </cell>
          <cell r="D197" t="str">
            <v>FRE</v>
          </cell>
          <cell r="E197" t="str">
            <v>Church (Government Assisted)</v>
          </cell>
          <cell r="F197" t="str">
            <v>Malekula</v>
          </cell>
          <cell r="G197" t="str">
            <v>Malampa</v>
          </cell>
          <cell r="H197" t="str">
            <v>0085054001</v>
          </cell>
          <cell r="I197" t="str">
            <v>ECOLE PRIMAIRE FELD D'ORAP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123</v>
          </cell>
          <cell r="N197">
            <v>8900</v>
          </cell>
          <cell r="O197">
            <v>1094700</v>
          </cell>
          <cell r="P197">
            <v>328410</v>
          </cell>
          <cell r="R197">
            <v>328410</v>
          </cell>
          <cell r="S197">
            <v>0</v>
          </cell>
          <cell r="T197">
            <v>328410</v>
          </cell>
          <cell r="U197">
            <v>328410</v>
          </cell>
        </row>
        <row r="198">
          <cell r="B198" t="str">
            <v>044359</v>
          </cell>
          <cell r="C198" t="str">
            <v>Paamal</v>
          </cell>
          <cell r="D198" t="str">
            <v>FRE</v>
          </cell>
          <cell r="E198" t="str">
            <v>Church (Government Assisted)</v>
          </cell>
          <cell r="F198" t="str">
            <v>Ambrym</v>
          </cell>
          <cell r="G198" t="str">
            <v>Malampa</v>
          </cell>
          <cell r="H198" t="str">
            <v>0085066001</v>
          </cell>
          <cell r="I198" t="str">
            <v>PAAMAL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19</v>
          </cell>
          <cell r="N198">
            <v>8900</v>
          </cell>
          <cell r="O198">
            <v>169100</v>
          </cell>
          <cell r="Q198">
            <v>50730</v>
          </cell>
          <cell r="R198">
            <v>50730</v>
          </cell>
          <cell r="S198">
            <v>0</v>
          </cell>
          <cell r="T198">
            <v>101460</v>
          </cell>
          <cell r="U198">
            <v>101460</v>
          </cell>
        </row>
        <row r="199">
          <cell r="B199" t="str">
            <v>042960</v>
          </cell>
          <cell r="C199" t="str">
            <v>Pikayer</v>
          </cell>
          <cell r="D199" t="str">
            <v>FRE</v>
          </cell>
          <cell r="E199" t="str">
            <v>Church (Government Assisted)</v>
          </cell>
          <cell r="F199" t="str">
            <v>Malekula</v>
          </cell>
          <cell r="G199" t="str">
            <v>Malampa</v>
          </cell>
          <cell r="H199" t="str">
            <v>0085128001</v>
          </cell>
          <cell r="I199" t="str">
            <v>PIKAYER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34</v>
          </cell>
          <cell r="N199">
            <v>8900</v>
          </cell>
          <cell r="O199">
            <v>302600</v>
          </cell>
          <cell r="P199">
            <v>90780</v>
          </cell>
          <cell r="R199">
            <v>90780</v>
          </cell>
          <cell r="S199">
            <v>0</v>
          </cell>
          <cell r="T199">
            <v>90780</v>
          </cell>
          <cell r="U199">
            <v>90780</v>
          </cell>
        </row>
        <row r="200">
          <cell r="B200" t="str">
            <v>042961</v>
          </cell>
          <cell r="C200" t="str">
            <v>Pinapow</v>
          </cell>
          <cell r="D200" t="str">
            <v>ENG</v>
          </cell>
          <cell r="E200" t="str">
            <v>Government of Vanuatu</v>
          </cell>
          <cell r="F200" t="str">
            <v>Malekula</v>
          </cell>
          <cell r="G200" t="str">
            <v>Malampa</v>
          </cell>
          <cell r="H200" t="str">
            <v>0085100001</v>
          </cell>
          <cell r="I200" t="str">
            <v>PINAPOW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25</v>
          </cell>
          <cell r="N200">
            <v>8900</v>
          </cell>
          <cell r="O200">
            <v>222500</v>
          </cell>
          <cell r="P200">
            <v>66750</v>
          </cell>
          <cell r="R200">
            <v>66750</v>
          </cell>
          <cell r="S200">
            <v>0</v>
          </cell>
          <cell r="T200">
            <v>66750</v>
          </cell>
          <cell r="U200">
            <v>66750</v>
          </cell>
        </row>
        <row r="201">
          <cell r="B201" t="str">
            <v>0443336</v>
          </cell>
          <cell r="C201" t="str">
            <v>Port Vato</v>
          </cell>
          <cell r="D201" t="str">
            <v>ENG</v>
          </cell>
          <cell r="E201" t="str">
            <v>Government of Vanuatu</v>
          </cell>
          <cell r="F201" t="str">
            <v>Ambrym</v>
          </cell>
          <cell r="G201" t="str">
            <v>Malampa</v>
          </cell>
          <cell r="H201" t="str">
            <v>0085011001</v>
          </cell>
          <cell r="I201" t="str">
            <v>PORT VATO PRIMARY SCHOOL</v>
          </cell>
          <cell r="J201" t="str">
            <v>PS</v>
          </cell>
          <cell r="K201" t="str">
            <v>Yes</v>
          </cell>
          <cell r="L201" t="str">
            <v xml:space="preserve">1 2 3 4 5 6 </v>
          </cell>
          <cell r="M201">
            <v>63</v>
          </cell>
          <cell r="N201">
            <v>8900</v>
          </cell>
          <cell r="O201">
            <v>560700</v>
          </cell>
          <cell r="P201">
            <v>168210</v>
          </cell>
          <cell r="R201">
            <v>168210</v>
          </cell>
          <cell r="S201">
            <v>68000</v>
          </cell>
          <cell r="T201">
            <v>100210</v>
          </cell>
          <cell r="U201">
            <v>100210</v>
          </cell>
        </row>
        <row r="202">
          <cell r="B202" t="str">
            <v>044362</v>
          </cell>
          <cell r="C202" t="str">
            <v>Port Vato</v>
          </cell>
          <cell r="D202" t="str">
            <v>FRE</v>
          </cell>
          <cell r="E202" t="str">
            <v>Government of Vanuatu</v>
          </cell>
          <cell r="F202" t="str">
            <v>Ambrym</v>
          </cell>
          <cell r="G202" t="str">
            <v>Malampa</v>
          </cell>
          <cell r="H202" t="str">
            <v>0085011001</v>
          </cell>
          <cell r="I202" t="str">
            <v>PORT VATO PRIMARY SCHOOL</v>
          </cell>
          <cell r="J202" t="str">
            <v>PS</v>
          </cell>
          <cell r="K202" t="str">
            <v>Yes</v>
          </cell>
          <cell r="L202" t="str">
            <v xml:space="preserve">1 2 3 4 5 6 </v>
          </cell>
          <cell r="M202">
            <v>47</v>
          </cell>
          <cell r="N202">
            <v>8900</v>
          </cell>
          <cell r="O202">
            <v>418300</v>
          </cell>
          <cell r="P202">
            <v>125490</v>
          </cell>
          <cell r="R202">
            <v>125490</v>
          </cell>
          <cell r="S202">
            <v>25000</v>
          </cell>
          <cell r="T202">
            <v>100490</v>
          </cell>
          <cell r="U202">
            <v>100490</v>
          </cell>
        </row>
        <row r="203">
          <cell r="B203" t="str">
            <v>042963</v>
          </cell>
          <cell r="C203" t="str">
            <v>Rambeck</v>
          </cell>
          <cell r="D203" t="str">
            <v>FRE</v>
          </cell>
          <cell r="E203" t="str">
            <v>Church (Government Assisted)</v>
          </cell>
          <cell r="F203" t="str">
            <v>Malekula</v>
          </cell>
          <cell r="G203" t="str">
            <v>Malampa</v>
          </cell>
          <cell r="H203" t="str">
            <v>0085055001</v>
          </cell>
          <cell r="I203" t="str">
            <v>RAMBECK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28</v>
          </cell>
          <cell r="N203">
            <v>8900</v>
          </cell>
          <cell r="O203">
            <v>249200</v>
          </cell>
          <cell r="P203">
            <v>74760</v>
          </cell>
          <cell r="R203">
            <v>74760</v>
          </cell>
          <cell r="S203">
            <v>0</v>
          </cell>
          <cell r="T203">
            <v>74760</v>
          </cell>
          <cell r="U203">
            <v>74760</v>
          </cell>
        </row>
        <row r="204">
          <cell r="B204" t="str">
            <v>044364</v>
          </cell>
          <cell r="C204" t="str">
            <v>Ranon</v>
          </cell>
          <cell r="D204" t="str">
            <v>ENG</v>
          </cell>
          <cell r="E204" t="str">
            <v>Government of Vanuatu</v>
          </cell>
          <cell r="F204" t="str">
            <v>Ambrym</v>
          </cell>
          <cell r="G204" t="str">
            <v>Malampa</v>
          </cell>
          <cell r="H204" t="str">
            <v>0085050001</v>
          </cell>
          <cell r="I204" t="str">
            <v>RANON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78</v>
          </cell>
          <cell r="N204">
            <v>8900</v>
          </cell>
          <cell r="O204">
            <v>694200</v>
          </cell>
          <cell r="P204">
            <v>208260</v>
          </cell>
          <cell r="R204">
            <v>208260</v>
          </cell>
          <cell r="S204">
            <v>0</v>
          </cell>
          <cell r="T204">
            <v>208260</v>
          </cell>
          <cell r="U204">
            <v>208260</v>
          </cell>
        </row>
        <row r="205">
          <cell r="B205" t="str">
            <v>042973</v>
          </cell>
          <cell r="C205" t="str">
            <v>Rensarie (Tembibi)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0084978001</v>
          </cell>
          <cell r="I205" t="str">
            <v>RENSARIE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134</v>
          </cell>
          <cell r="N205">
            <v>8900</v>
          </cell>
          <cell r="O205">
            <v>1192600</v>
          </cell>
          <cell r="P205">
            <v>357780</v>
          </cell>
          <cell r="R205">
            <v>357780</v>
          </cell>
          <cell r="S205">
            <v>0</v>
          </cell>
          <cell r="T205">
            <v>357780</v>
          </cell>
          <cell r="U205">
            <v>357780</v>
          </cell>
        </row>
        <row r="206">
          <cell r="B206" t="str">
            <v>042993</v>
          </cell>
          <cell r="C206" t="str">
            <v>Roromai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0085074001</v>
          </cell>
          <cell r="I206" t="str">
            <v>ROROMAI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42</v>
          </cell>
          <cell r="N206">
            <v>8900</v>
          </cell>
          <cell r="O206">
            <v>373800</v>
          </cell>
          <cell r="P206">
            <v>112140</v>
          </cell>
          <cell r="R206">
            <v>112140</v>
          </cell>
          <cell r="S206">
            <v>0</v>
          </cell>
          <cell r="T206">
            <v>112140</v>
          </cell>
          <cell r="U206">
            <v>112140</v>
          </cell>
        </row>
        <row r="207">
          <cell r="B207" t="str">
            <v>042965</v>
          </cell>
          <cell r="C207" t="str">
            <v>Sanesup</v>
          </cell>
          <cell r="D207" t="str">
            <v>ENG</v>
          </cell>
          <cell r="E207" t="str">
            <v>Government of Vanuatu</v>
          </cell>
          <cell r="F207" t="str">
            <v>Malekula</v>
          </cell>
          <cell r="G207" t="str">
            <v>Malampa</v>
          </cell>
          <cell r="H207" t="str">
            <v>0085085001</v>
          </cell>
          <cell r="I207" t="str">
            <v>SANESUP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152</v>
          </cell>
          <cell r="N207">
            <v>8900</v>
          </cell>
          <cell r="O207">
            <v>1352800</v>
          </cell>
          <cell r="P207">
            <v>405840</v>
          </cell>
          <cell r="R207">
            <v>405840</v>
          </cell>
          <cell r="S207">
            <v>0</v>
          </cell>
          <cell r="T207">
            <v>405840</v>
          </cell>
          <cell r="U207">
            <v>405840</v>
          </cell>
        </row>
        <row r="208">
          <cell r="B208" t="str">
            <v>043867</v>
          </cell>
          <cell r="C208" t="str">
            <v>Sangalai</v>
          </cell>
          <cell r="D208" t="str">
            <v>ENG</v>
          </cell>
          <cell r="E208" t="str">
            <v>Government of Vanuatu</v>
          </cell>
          <cell r="F208" t="str">
            <v>Maskelyns</v>
          </cell>
          <cell r="G208" t="str">
            <v>Malampa</v>
          </cell>
          <cell r="H208" t="str">
            <v>0084995001</v>
          </cell>
          <cell r="I208" t="str">
            <v>SANGALAI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162</v>
          </cell>
          <cell r="N208">
            <v>8900</v>
          </cell>
          <cell r="O208">
            <v>1441800</v>
          </cell>
          <cell r="P208">
            <v>432540</v>
          </cell>
          <cell r="R208">
            <v>432540</v>
          </cell>
          <cell r="S208">
            <v>0</v>
          </cell>
          <cell r="T208">
            <v>432540</v>
          </cell>
          <cell r="U208">
            <v>432540</v>
          </cell>
        </row>
        <row r="209">
          <cell r="B209" t="str">
            <v>044468</v>
          </cell>
          <cell r="C209" t="str">
            <v>Selusa</v>
          </cell>
          <cell r="D209" t="str">
            <v>ENG</v>
          </cell>
          <cell r="E209" t="str">
            <v>Government of Vanuatu</v>
          </cell>
          <cell r="F209" t="str">
            <v>Paama</v>
          </cell>
          <cell r="G209" t="str">
            <v>Malampa</v>
          </cell>
          <cell r="H209" t="str">
            <v>0085134001</v>
          </cell>
          <cell r="I209" t="str">
            <v>SELUSA PRIMARY SCHOOL</v>
          </cell>
          <cell r="J209" t="str">
            <v>PS</v>
          </cell>
          <cell r="K209" t="str">
            <v>No</v>
          </cell>
          <cell r="L209" t="str">
            <v xml:space="preserve">1 2 3 4 5 6 </v>
          </cell>
          <cell r="M209">
            <v>19</v>
          </cell>
          <cell r="N209">
            <v>8900</v>
          </cell>
          <cell r="O209">
            <v>169100</v>
          </cell>
          <cell r="P209">
            <v>50730</v>
          </cell>
          <cell r="R209">
            <v>50730</v>
          </cell>
          <cell r="S209">
            <v>0</v>
          </cell>
          <cell r="T209">
            <v>50730</v>
          </cell>
          <cell r="U209">
            <v>50730</v>
          </cell>
        </row>
        <row r="210">
          <cell r="B210" t="str">
            <v>044369</v>
          </cell>
          <cell r="C210" t="str">
            <v>Senai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0085051001</v>
          </cell>
          <cell r="I210" t="str">
            <v>SENAI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95</v>
          </cell>
          <cell r="N210">
            <v>8900</v>
          </cell>
          <cell r="O210">
            <v>845500</v>
          </cell>
          <cell r="P210">
            <v>253650</v>
          </cell>
          <cell r="R210">
            <v>253650</v>
          </cell>
          <cell r="S210">
            <v>0</v>
          </cell>
          <cell r="T210">
            <v>253650</v>
          </cell>
          <cell r="U210">
            <v>253650</v>
          </cell>
        </row>
        <row r="211">
          <cell r="B211" t="str">
            <v>044370</v>
          </cell>
          <cell r="C211" t="str">
            <v>Sessivi</v>
          </cell>
          <cell r="D211" t="str">
            <v>FRE</v>
          </cell>
          <cell r="E211" t="str">
            <v>Church (Government Assisted)</v>
          </cell>
          <cell r="F211" t="str">
            <v>Ambrym</v>
          </cell>
          <cell r="G211" t="str">
            <v>Malampa</v>
          </cell>
          <cell r="H211" t="str">
            <v>0085065001</v>
          </cell>
          <cell r="I211" t="str">
            <v>SESSIVI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135</v>
          </cell>
          <cell r="N211">
            <v>8900</v>
          </cell>
          <cell r="O211">
            <v>1201500</v>
          </cell>
          <cell r="Q211">
            <v>360450</v>
          </cell>
          <cell r="R211">
            <v>360450</v>
          </cell>
          <cell r="S211">
            <v>0</v>
          </cell>
          <cell r="T211">
            <v>720900</v>
          </cell>
          <cell r="U211">
            <v>720900</v>
          </cell>
        </row>
        <row r="212">
          <cell r="B212" t="str">
            <v>042971</v>
          </cell>
          <cell r="C212" t="str">
            <v>South West Bay</v>
          </cell>
          <cell r="D212" t="str">
            <v>ENG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0085086001</v>
          </cell>
          <cell r="I212" t="str">
            <v>SOUTHWEST BAY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125</v>
          </cell>
          <cell r="N212">
            <v>8900</v>
          </cell>
          <cell r="O212">
            <v>1112500</v>
          </cell>
          <cell r="P212">
            <v>333750</v>
          </cell>
          <cell r="R212">
            <v>333750</v>
          </cell>
          <cell r="S212">
            <v>0</v>
          </cell>
          <cell r="T212">
            <v>333750</v>
          </cell>
          <cell r="U212">
            <v>333750</v>
          </cell>
        </row>
        <row r="213">
          <cell r="B213" t="str">
            <v>042930</v>
          </cell>
          <cell r="C213" t="str">
            <v>St. Pierre Chanel (Lamap)</v>
          </cell>
          <cell r="D213" t="str">
            <v>FRE</v>
          </cell>
          <cell r="E213" t="str">
            <v>Church (Government Assisted)</v>
          </cell>
          <cell r="F213" t="str">
            <v>Malekula</v>
          </cell>
          <cell r="G213" t="str">
            <v>Malampa</v>
          </cell>
          <cell r="H213" t="str">
            <v>0085053001</v>
          </cell>
          <cell r="I213" t="str">
            <v>ECOLE SAINT PIERRE CHANNEL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311</v>
          </cell>
          <cell r="N213">
            <v>8900</v>
          </cell>
          <cell r="O213">
            <v>2767900</v>
          </cell>
          <cell r="P213">
            <v>830370</v>
          </cell>
          <cell r="R213">
            <v>830370</v>
          </cell>
          <cell r="S213">
            <v>0</v>
          </cell>
          <cell r="T213">
            <v>830370</v>
          </cell>
          <cell r="U213">
            <v>830370</v>
          </cell>
        </row>
        <row r="214">
          <cell r="B214" t="str">
            <v>042944</v>
          </cell>
          <cell r="C214" t="str">
            <v>Ste Therese de Mae</v>
          </cell>
          <cell r="D214" t="str">
            <v>FRE</v>
          </cell>
          <cell r="E214" t="str">
            <v>Church (Government Assisted)</v>
          </cell>
          <cell r="F214" t="str">
            <v>Malekula</v>
          </cell>
          <cell r="G214" t="str">
            <v>Malampa</v>
          </cell>
          <cell r="H214" t="str">
            <v>0085127001</v>
          </cell>
          <cell r="I214" t="str">
            <v>MAE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86</v>
          </cell>
          <cell r="N214">
            <v>8900</v>
          </cell>
          <cell r="O214">
            <v>765400</v>
          </cell>
          <cell r="P214">
            <v>229620</v>
          </cell>
          <cell r="R214">
            <v>229620</v>
          </cell>
          <cell r="S214">
            <v>0</v>
          </cell>
          <cell r="T214">
            <v>229620</v>
          </cell>
          <cell r="U214">
            <v>229620</v>
          </cell>
        </row>
        <row r="215">
          <cell r="B215" t="str">
            <v>042972</v>
          </cell>
          <cell r="C215" t="str">
            <v>Tautu</v>
          </cell>
          <cell r="D215" t="str">
            <v>ENG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0085038001</v>
          </cell>
          <cell r="I215" t="str">
            <v>TAUTU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151</v>
          </cell>
          <cell r="N215">
            <v>8900</v>
          </cell>
          <cell r="O215">
            <v>1343900</v>
          </cell>
          <cell r="P215">
            <v>403170</v>
          </cell>
          <cell r="R215">
            <v>403170</v>
          </cell>
          <cell r="S215">
            <v>0</v>
          </cell>
          <cell r="T215">
            <v>403170</v>
          </cell>
          <cell r="U215">
            <v>403170</v>
          </cell>
        </row>
        <row r="216">
          <cell r="B216" t="str">
            <v>042975</v>
          </cell>
          <cell r="C216" t="str">
            <v>Tisman</v>
          </cell>
          <cell r="D216" t="str">
            <v>ENG</v>
          </cell>
          <cell r="E216" t="str">
            <v>Government of Vanuatu</v>
          </cell>
          <cell r="F216" t="str">
            <v>Malekula</v>
          </cell>
          <cell r="G216" t="str">
            <v>Malampa</v>
          </cell>
          <cell r="H216" t="str">
            <v>0084981001</v>
          </cell>
          <cell r="I216" t="str">
            <v>TISMAN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227</v>
          </cell>
          <cell r="N216">
            <v>8900</v>
          </cell>
          <cell r="O216">
            <v>2020300</v>
          </cell>
          <cell r="P216">
            <v>606090</v>
          </cell>
          <cell r="R216">
            <v>606090</v>
          </cell>
          <cell r="S216">
            <v>0</v>
          </cell>
          <cell r="T216">
            <v>606090</v>
          </cell>
          <cell r="U216">
            <v>606090</v>
          </cell>
        </row>
        <row r="217">
          <cell r="B217" t="str">
            <v>044376</v>
          </cell>
          <cell r="C217" t="str">
            <v>Tobol</v>
          </cell>
          <cell r="D217" t="str">
            <v>FRE</v>
          </cell>
          <cell r="E217" t="str">
            <v>Church (Government Assisted)</v>
          </cell>
          <cell r="F217" t="str">
            <v>Ambrym</v>
          </cell>
          <cell r="G217" t="str">
            <v>Malampa</v>
          </cell>
          <cell r="H217" t="str">
            <v>0085068001</v>
          </cell>
          <cell r="I217" t="str">
            <v>TOBOL PRIMARY SCHOOL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97</v>
          </cell>
          <cell r="N217">
            <v>8900</v>
          </cell>
          <cell r="O217">
            <v>863300</v>
          </cell>
          <cell r="P217">
            <v>258990</v>
          </cell>
          <cell r="R217">
            <v>258990</v>
          </cell>
          <cell r="S217">
            <v>0</v>
          </cell>
          <cell r="T217">
            <v>258990</v>
          </cell>
          <cell r="U217">
            <v>258990</v>
          </cell>
        </row>
        <row r="218">
          <cell r="B218" t="str">
            <v>043177</v>
          </cell>
          <cell r="C218" t="str">
            <v>Topaen</v>
          </cell>
          <cell r="D218" t="str">
            <v>ENG</v>
          </cell>
          <cell r="E218" t="str">
            <v>Government of Vanuatu</v>
          </cell>
          <cell r="F218" t="str">
            <v>Atchin</v>
          </cell>
          <cell r="G218" t="str">
            <v>Malampa</v>
          </cell>
          <cell r="H218" t="str">
            <v>0098419001</v>
          </cell>
          <cell r="I218" t="str">
            <v>TOPAEN COMMUNITY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139</v>
          </cell>
          <cell r="N218">
            <v>8900</v>
          </cell>
          <cell r="O218">
            <v>1237100</v>
          </cell>
          <cell r="P218">
            <v>371130</v>
          </cell>
          <cell r="R218">
            <v>371130</v>
          </cell>
          <cell r="S218">
            <v>0</v>
          </cell>
          <cell r="T218">
            <v>371130</v>
          </cell>
          <cell r="U218">
            <v>371130</v>
          </cell>
        </row>
        <row r="219">
          <cell r="B219" t="str">
            <v>042978</v>
          </cell>
          <cell r="C219" t="str">
            <v>Unmet</v>
          </cell>
          <cell r="D219" t="str">
            <v>FRE</v>
          </cell>
          <cell r="E219" t="str">
            <v>Church (Government Assisted)</v>
          </cell>
          <cell r="F219" t="str">
            <v>Malekula</v>
          </cell>
          <cell r="G219" t="str">
            <v>Malampa</v>
          </cell>
          <cell r="H219" t="str">
            <v>0085056001</v>
          </cell>
          <cell r="I219" t="str">
            <v>UNMET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293</v>
          </cell>
          <cell r="N219">
            <v>8900</v>
          </cell>
          <cell r="O219">
            <v>2607700</v>
          </cell>
          <cell r="P219">
            <v>782310</v>
          </cell>
          <cell r="R219">
            <v>782310</v>
          </cell>
          <cell r="S219">
            <v>0</v>
          </cell>
          <cell r="T219">
            <v>782310</v>
          </cell>
          <cell r="U219">
            <v>782310</v>
          </cell>
        </row>
        <row r="220">
          <cell r="B220" t="str">
            <v>042979</v>
          </cell>
          <cell r="C220" t="str">
            <v>Uripiv</v>
          </cell>
          <cell r="D220" t="str">
            <v>ENG</v>
          </cell>
          <cell r="E220" t="str">
            <v>Government of Vanuatu</v>
          </cell>
          <cell r="F220" t="str">
            <v>Uripiv</v>
          </cell>
          <cell r="G220" t="str">
            <v>Malampa</v>
          </cell>
          <cell r="H220" t="str">
            <v>0085043001</v>
          </cell>
          <cell r="I220" t="str">
            <v>URIPIV PRIMARY SCHOOL</v>
          </cell>
          <cell r="J220" t="str">
            <v>PS</v>
          </cell>
          <cell r="K220" t="str">
            <v>No</v>
          </cell>
          <cell r="L220" t="str">
            <v xml:space="preserve">1 2 3 4 5 6 </v>
          </cell>
          <cell r="M220">
            <v>101</v>
          </cell>
          <cell r="N220">
            <v>8900</v>
          </cell>
          <cell r="O220">
            <v>898900</v>
          </cell>
          <cell r="P220">
            <v>269670</v>
          </cell>
          <cell r="R220">
            <v>269670</v>
          </cell>
          <cell r="S220">
            <v>0</v>
          </cell>
          <cell r="T220">
            <v>269670</v>
          </cell>
          <cell r="U220">
            <v>269670</v>
          </cell>
        </row>
        <row r="221">
          <cell r="B221" t="str">
            <v>042980</v>
          </cell>
          <cell r="C221" t="str">
            <v>Vanruru</v>
          </cell>
          <cell r="D221" t="str">
            <v>ENG</v>
          </cell>
          <cell r="E221" t="str">
            <v>Government of Vanuatu</v>
          </cell>
          <cell r="F221" t="str">
            <v>Malekula</v>
          </cell>
          <cell r="G221" t="str">
            <v>Malampa</v>
          </cell>
          <cell r="H221" t="str">
            <v>0084984001</v>
          </cell>
          <cell r="I221" t="str">
            <v>VANRURU PRIMARY SCHOOL</v>
          </cell>
          <cell r="J221" t="str">
            <v>PS</v>
          </cell>
          <cell r="K221" t="str">
            <v>No</v>
          </cell>
          <cell r="L221" t="str">
            <v xml:space="preserve">1 2 3 4 5 6 </v>
          </cell>
          <cell r="M221">
            <v>70</v>
          </cell>
          <cell r="N221">
            <v>8900</v>
          </cell>
          <cell r="O221">
            <v>623000</v>
          </cell>
          <cell r="P221">
            <v>186900</v>
          </cell>
          <cell r="R221">
            <v>186900</v>
          </cell>
          <cell r="S221">
            <v>0</v>
          </cell>
          <cell r="T221">
            <v>186900</v>
          </cell>
          <cell r="U221">
            <v>186900</v>
          </cell>
        </row>
        <row r="222">
          <cell r="B222" t="str">
            <v>043081</v>
          </cell>
          <cell r="C222" t="str">
            <v>Vao Ilot</v>
          </cell>
          <cell r="D222" t="str">
            <v>FRE</v>
          </cell>
          <cell r="E222" t="str">
            <v>Church (Government Assisted)</v>
          </cell>
          <cell r="F222" t="str">
            <v>Vao</v>
          </cell>
          <cell r="G222" t="str">
            <v>Malampa</v>
          </cell>
          <cell r="H222" t="str">
            <v>0085059001</v>
          </cell>
          <cell r="I222" t="str">
            <v>VAO ILOT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333</v>
          </cell>
          <cell r="N222">
            <v>8900</v>
          </cell>
          <cell r="O222">
            <v>2963700</v>
          </cell>
          <cell r="P222">
            <v>889110</v>
          </cell>
          <cell r="R222">
            <v>889110</v>
          </cell>
          <cell r="S222">
            <v>0</v>
          </cell>
          <cell r="T222">
            <v>889110</v>
          </cell>
          <cell r="U222">
            <v>889110</v>
          </cell>
        </row>
        <row r="223">
          <cell r="B223" t="str">
            <v>044482</v>
          </cell>
          <cell r="C223" t="str">
            <v>Vauleli</v>
          </cell>
          <cell r="D223" t="str">
            <v>ENG</v>
          </cell>
          <cell r="E223" t="str">
            <v>Government of Vanuatu</v>
          </cell>
          <cell r="F223" t="str">
            <v>Paama</v>
          </cell>
          <cell r="G223" t="str">
            <v>Malampa</v>
          </cell>
          <cell r="H223" t="str">
            <v>0085075001</v>
          </cell>
          <cell r="I223" t="str">
            <v>VAULELI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28</v>
          </cell>
          <cell r="N223">
            <v>8900</v>
          </cell>
          <cell r="O223">
            <v>249200</v>
          </cell>
          <cell r="P223">
            <v>74760</v>
          </cell>
          <cell r="R223">
            <v>74760</v>
          </cell>
          <cell r="S223">
            <v>0</v>
          </cell>
          <cell r="T223">
            <v>74760</v>
          </cell>
          <cell r="U223">
            <v>74760</v>
          </cell>
        </row>
        <row r="224">
          <cell r="B224" t="str">
            <v>042903</v>
          </cell>
          <cell r="C224" t="str">
            <v>Vellow</v>
          </cell>
          <cell r="D224" t="str">
            <v>FRE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0085096001</v>
          </cell>
          <cell r="I224" t="str">
            <v>VELOW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94</v>
          </cell>
          <cell r="N224">
            <v>8900</v>
          </cell>
          <cell r="O224">
            <v>836600</v>
          </cell>
          <cell r="P224">
            <v>250980</v>
          </cell>
          <cell r="R224">
            <v>250980</v>
          </cell>
          <cell r="S224">
            <v>0</v>
          </cell>
          <cell r="T224">
            <v>250980</v>
          </cell>
          <cell r="U224">
            <v>250980</v>
          </cell>
        </row>
        <row r="225">
          <cell r="B225" t="str">
            <v>042983</v>
          </cell>
          <cell r="C225" t="str">
            <v>Vinmavis</v>
          </cell>
          <cell r="D225" t="str">
            <v>ENG</v>
          </cell>
          <cell r="E225" t="str">
            <v>Government of Vanuatu</v>
          </cell>
          <cell r="F225" t="str">
            <v>Malekula</v>
          </cell>
          <cell r="G225" t="str">
            <v>Malampa</v>
          </cell>
          <cell r="H225" t="str">
            <v>0084988001</v>
          </cell>
          <cell r="I225" t="str">
            <v>VINMAVIS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61</v>
          </cell>
          <cell r="N225">
            <v>8900</v>
          </cell>
          <cell r="O225">
            <v>542900</v>
          </cell>
          <cell r="P225">
            <v>162870</v>
          </cell>
          <cell r="R225">
            <v>162870</v>
          </cell>
          <cell r="S225">
            <v>0</v>
          </cell>
          <cell r="T225">
            <v>162870</v>
          </cell>
          <cell r="U225">
            <v>162870</v>
          </cell>
        </row>
        <row r="226">
          <cell r="B226" t="str">
            <v>044414</v>
          </cell>
          <cell r="C226" t="str">
            <v>Vutekai</v>
          </cell>
          <cell r="D226" t="str">
            <v>FRE</v>
          </cell>
          <cell r="E226" t="str">
            <v>Government of Vanuatu</v>
          </cell>
          <cell r="F226" t="str">
            <v>Paama</v>
          </cell>
          <cell r="G226" t="str">
            <v>Malampa</v>
          </cell>
          <cell r="H226" t="str">
            <v>0085019001</v>
          </cell>
          <cell r="I226" t="str">
            <v>VUTEKAI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18</v>
          </cell>
          <cell r="N226">
            <v>8900</v>
          </cell>
          <cell r="O226">
            <v>160200</v>
          </cell>
          <cell r="P226">
            <v>48060</v>
          </cell>
          <cell r="R226">
            <v>48060</v>
          </cell>
          <cell r="S226">
            <v>0</v>
          </cell>
          <cell r="T226">
            <v>48060</v>
          </cell>
          <cell r="U226">
            <v>48060</v>
          </cell>
        </row>
        <row r="227">
          <cell r="B227" t="str">
            <v>042986</v>
          </cell>
          <cell r="C227" t="str">
            <v>Wiaru</v>
          </cell>
          <cell r="D227" t="str">
            <v>FRE</v>
          </cell>
          <cell r="E227" t="str">
            <v>Church (Government Assisted)</v>
          </cell>
          <cell r="F227" t="str">
            <v>Malekula</v>
          </cell>
          <cell r="G227" t="str">
            <v>Malampa</v>
          </cell>
          <cell r="H227" t="str">
            <v>0087034001</v>
          </cell>
          <cell r="I227" t="str">
            <v>WIARU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23</v>
          </cell>
          <cell r="N227">
            <v>8900</v>
          </cell>
          <cell r="O227">
            <v>204700</v>
          </cell>
          <cell r="P227">
            <v>61410</v>
          </cell>
          <cell r="R227">
            <v>61410</v>
          </cell>
          <cell r="S227">
            <v>0</v>
          </cell>
          <cell r="T227">
            <v>61410</v>
          </cell>
          <cell r="U227">
            <v>61410</v>
          </cell>
        </row>
        <row r="228">
          <cell r="B228" t="str">
            <v>042987</v>
          </cell>
          <cell r="C228" t="str">
            <v>Wilak</v>
          </cell>
          <cell r="D228" t="str">
            <v>FRE</v>
          </cell>
          <cell r="E228" t="str">
            <v>Government of Vanuatu</v>
          </cell>
          <cell r="F228" t="str">
            <v>Malekula</v>
          </cell>
          <cell r="G228" t="str">
            <v>Malampa</v>
          </cell>
          <cell r="H228" t="str">
            <v>0085132001</v>
          </cell>
          <cell r="I228" t="str">
            <v>WAILAK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29</v>
          </cell>
          <cell r="N228">
            <v>8900</v>
          </cell>
          <cell r="O228">
            <v>258100</v>
          </cell>
          <cell r="P228">
            <v>77430</v>
          </cell>
          <cell r="R228">
            <v>77430</v>
          </cell>
          <cell r="S228">
            <v>0</v>
          </cell>
          <cell r="T228">
            <v>77430</v>
          </cell>
          <cell r="U228">
            <v>77430</v>
          </cell>
        </row>
        <row r="229">
          <cell r="B229" t="str">
            <v>042988</v>
          </cell>
          <cell r="C229" t="str">
            <v>Winn</v>
          </cell>
          <cell r="D229" t="str">
            <v>ENG</v>
          </cell>
          <cell r="E229" t="str">
            <v>Church (Government Assisted)</v>
          </cell>
          <cell r="F229" t="str">
            <v>Malekula</v>
          </cell>
          <cell r="G229" t="str">
            <v>Malampa</v>
          </cell>
          <cell r="H229" t="str">
            <v>0098415001</v>
          </cell>
          <cell r="I229" t="str">
            <v>WINN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39</v>
          </cell>
          <cell r="N229">
            <v>8900</v>
          </cell>
          <cell r="O229">
            <v>347100</v>
          </cell>
          <cell r="P229">
            <v>104130</v>
          </cell>
          <cell r="R229">
            <v>104130</v>
          </cell>
          <cell r="S229">
            <v>0</v>
          </cell>
          <cell r="T229">
            <v>104130</v>
          </cell>
          <cell r="U229">
            <v>104130</v>
          </cell>
        </row>
        <row r="230">
          <cell r="B230" t="str">
            <v>042989</v>
          </cell>
          <cell r="C230" t="str">
            <v>Womul</v>
          </cell>
          <cell r="D230" t="str">
            <v>FRE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0087035001</v>
          </cell>
          <cell r="I230" t="str">
            <v>WOMOUL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54</v>
          </cell>
          <cell r="N230">
            <v>8900</v>
          </cell>
          <cell r="O230">
            <v>480600</v>
          </cell>
          <cell r="P230">
            <v>144180</v>
          </cell>
          <cell r="R230">
            <v>144180</v>
          </cell>
          <cell r="S230">
            <v>0</v>
          </cell>
          <cell r="T230">
            <v>144180</v>
          </cell>
          <cell r="U230">
            <v>144180</v>
          </cell>
        </row>
        <row r="231">
          <cell r="B231" t="str">
            <v>042990</v>
          </cell>
          <cell r="C231" t="str">
            <v>Wora</v>
          </cell>
          <cell r="D231" t="str">
            <v>ENG</v>
          </cell>
          <cell r="E231" t="str">
            <v>Government of Vanuatu</v>
          </cell>
          <cell r="F231" t="str">
            <v>Malekula</v>
          </cell>
          <cell r="G231" t="str">
            <v>Malampa</v>
          </cell>
          <cell r="H231" t="str">
            <v>0085047001</v>
          </cell>
          <cell r="I231" t="str">
            <v>WORA PRIMARY SCHOOL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98</v>
          </cell>
          <cell r="N231">
            <v>8900</v>
          </cell>
          <cell r="O231">
            <v>872200</v>
          </cell>
          <cell r="P231">
            <v>261660</v>
          </cell>
          <cell r="R231">
            <v>261660</v>
          </cell>
          <cell r="S231">
            <v>0</v>
          </cell>
          <cell r="T231">
            <v>261660</v>
          </cell>
          <cell r="U231">
            <v>261660</v>
          </cell>
        </row>
        <row r="232">
          <cell r="B232" t="str">
            <v>044391</v>
          </cell>
          <cell r="C232" t="str">
            <v>Wuro</v>
          </cell>
          <cell r="D232" t="str">
            <v>ENG</v>
          </cell>
          <cell r="E232" t="str">
            <v>Government of Vanuatu</v>
          </cell>
          <cell r="F232" t="str">
            <v>Ambrym</v>
          </cell>
          <cell r="G232" t="str">
            <v>Malampa</v>
          </cell>
          <cell r="H232" t="str">
            <v>0085073001</v>
          </cell>
          <cell r="I232" t="str">
            <v>WURO PRIMARY SCHOOL</v>
          </cell>
          <cell r="J232" t="str">
            <v>PS</v>
          </cell>
          <cell r="K232" t="str">
            <v>No</v>
          </cell>
          <cell r="L232" t="str">
            <v xml:space="preserve">1 2 3 4 5 6 7 8 </v>
          </cell>
          <cell r="M232">
            <v>63</v>
          </cell>
          <cell r="N232">
            <v>8900</v>
          </cell>
          <cell r="O232">
            <v>560700</v>
          </cell>
          <cell r="P232">
            <v>168210</v>
          </cell>
          <cell r="R232">
            <v>168210</v>
          </cell>
          <cell r="S232">
            <v>0</v>
          </cell>
          <cell r="T232">
            <v>168210</v>
          </cell>
          <cell r="U232">
            <v>168210</v>
          </cell>
        </row>
        <row r="233">
          <cell r="B233" t="str">
            <v>054601</v>
          </cell>
          <cell r="C233" t="str">
            <v>Akama</v>
          </cell>
          <cell r="D233" t="str">
            <v>ENG</v>
          </cell>
          <cell r="E233" t="str">
            <v>Government of Vanuatu</v>
          </cell>
          <cell r="F233" t="str">
            <v>Epi</v>
          </cell>
          <cell r="G233" t="str">
            <v>Shefa</v>
          </cell>
          <cell r="H233" t="str">
            <v>0084788001</v>
          </cell>
          <cell r="I233" t="str">
            <v>AKAMA PRIMARY SCHOOL</v>
          </cell>
          <cell r="J233" t="str">
            <v>PS</v>
          </cell>
          <cell r="K233" t="str">
            <v>No</v>
          </cell>
          <cell r="L233" t="str">
            <v xml:space="preserve">1 2 3 4 5 6 7 8 </v>
          </cell>
          <cell r="M233">
            <v>148</v>
          </cell>
          <cell r="N233">
            <v>8900</v>
          </cell>
          <cell r="O233">
            <v>1317200</v>
          </cell>
          <cell r="P233">
            <v>395160</v>
          </cell>
          <cell r="R233">
            <v>395160</v>
          </cell>
          <cell r="S233">
            <v>0</v>
          </cell>
          <cell r="T233">
            <v>395160</v>
          </cell>
          <cell r="U233">
            <v>395160</v>
          </cell>
        </row>
        <row r="234">
          <cell r="B234" t="str">
            <v>0557446</v>
          </cell>
          <cell r="C234" t="str">
            <v>Amaronea</v>
          </cell>
          <cell r="D234" t="str">
            <v>ENG</v>
          </cell>
          <cell r="E234" t="str">
            <v>Government of Vanuatu</v>
          </cell>
          <cell r="F234" t="str">
            <v>Nguna</v>
          </cell>
          <cell r="G234" t="str">
            <v>Shefa</v>
          </cell>
          <cell r="H234" t="str">
            <v>0207934002</v>
          </cell>
          <cell r="I234" t="str">
            <v>AMARONEA PRIMARY SCHOOL</v>
          </cell>
          <cell r="J234" t="str">
            <v>PS</v>
          </cell>
          <cell r="K234" t="str">
            <v>No</v>
          </cell>
          <cell r="L234" t="str">
            <v xml:space="preserve">PreSchool 1 2 3 4 5 6 </v>
          </cell>
          <cell r="M234">
            <v>32</v>
          </cell>
          <cell r="N234">
            <v>8900</v>
          </cell>
          <cell r="O234">
            <v>284800</v>
          </cell>
          <cell r="P234">
            <v>85440</v>
          </cell>
          <cell r="R234">
            <v>85440</v>
          </cell>
          <cell r="S234">
            <v>0</v>
          </cell>
          <cell r="T234">
            <v>85440</v>
          </cell>
          <cell r="U234">
            <v>85440</v>
          </cell>
        </row>
        <row r="235">
          <cell r="B235" t="str">
            <v>050201</v>
          </cell>
          <cell r="C235" t="str">
            <v>Anabrou Primary</v>
          </cell>
          <cell r="D235" t="str">
            <v>FRE</v>
          </cell>
          <cell r="E235" t="str">
            <v>Church (Government Assisted)</v>
          </cell>
          <cell r="F235" t="str">
            <v>Efate</v>
          </cell>
          <cell r="G235" t="str">
            <v>Shefa</v>
          </cell>
          <cell r="H235" t="str">
            <v>0084752001</v>
          </cell>
          <cell r="I235" t="str">
            <v>ECOLE PUBLIQUE ANABROU</v>
          </cell>
          <cell r="J235" t="str">
            <v>PS</v>
          </cell>
          <cell r="K235" t="str">
            <v>No</v>
          </cell>
          <cell r="L235" t="str">
            <v xml:space="preserve">1 2 3 4 5 6 7 8 </v>
          </cell>
          <cell r="M235">
            <v>488</v>
          </cell>
          <cell r="N235">
            <v>8900</v>
          </cell>
          <cell r="O235">
            <v>4343200</v>
          </cell>
          <cell r="P235">
            <v>1302960</v>
          </cell>
          <cell r="R235">
            <v>1302960</v>
          </cell>
          <cell r="S235">
            <v>0</v>
          </cell>
          <cell r="T235">
            <v>1302960</v>
          </cell>
          <cell r="U235">
            <v>1302960</v>
          </cell>
        </row>
        <row r="236">
          <cell r="B236" t="str">
            <v>0554511</v>
          </cell>
          <cell r="C236" t="str">
            <v>Beverly Hills Primary</v>
          </cell>
          <cell r="D236" t="str">
            <v>ENG</v>
          </cell>
          <cell r="E236" t="str">
            <v>Government of Vanuatu</v>
          </cell>
          <cell r="F236" t="str">
            <v>Efate</v>
          </cell>
          <cell r="G236" t="str">
            <v>Shefa</v>
          </cell>
          <cell r="H236" t="str">
            <v>0010580001</v>
          </cell>
          <cell r="I236" t="str">
            <v>SHEFA PEB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178</v>
          </cell>
          <cell r="N236">
            <v>8900</v>
          </cell>
          <cell r="O236">
            <v>1584200</v>
          </cell>
          <cell r="Q236">
            <v>475260</v>
          </cell>
          <cell r="R236">
            <v>475260</v>
          </cell>
          <cell r="T236">
            <v>950520</v>
          </cell>
          <cell r="U236">
            <v>950520</v>
          </cell>
        </row>
        <row r="237">
          <cell r="B237" t="str">
            <v>054607</v>
          </cell>
          <cell r="C237" t="str">
            <v>Bonkovio</v>
          </cell>
          <cell r="D237" t="str">
            <v>FRE</v>
          </cell>
          <cell r="E237" t="str">
            <v>Government of Vanuatu</v>
          </cell>
          <cell r="F237" t="str">
            <v>Epi</v>
          </cell>
          <cell r="G237" t="str">
            <v>Shefa</v>
          </cell>
          <cell r="H237" t="str">
            <v>0084761001</v>
          </cell>
          <cell r="I237" t="str">
            <v>ECOLE PUBLIQUE BONKOVIO</v>
          </cell>
          <cell r="J237" t="str">
            <v>PS</v>
          </cell>
          <cell r="K237" t="str">
            <v>No</v>
          </cell>
          <cell r="L237" t="str">
            <v xml:space="preserve">1 2 3 4 5 6 7 8 </v>
          </cell>
          <cell r="M237">
            <v>115</v>
          </cell>
          <cell r="N237">
            <v>8900</v>
          </cell>
          <cell r="O237">
            <v>1023500</v>
          </cell>
          <cell r="P237">
            <v>307050</v>
          </cell>
          <cell r="R237">
            <v>307050</v>
          </cell>
          <cell r="S237">
            <v>0</v>
          </cell>
          <cell r="T237">
            <v>307050</v>
          </cell>
          <cell r="U237">
            <v>307050</v>
          </cell>
        </row>
        <row r="238">
          <cell r="B238" t="str">
            <v>054608</v>
          </cell>
          <cell r="C238" t="str">
            <v>Burumba</v>
          </cell>
          <cell r="D238" t="str">
            <v>FRE</v>
          </cell>
          <cell r="E238" t="str">
            <v>Government of Vanuatu</v>
          </cell>
          <cell r="F238" t="str">
            <v>Epi</v>
          </cell>
          <cell r="G238" t="str">
            <v>Shefa</v>
          </cell>
          <cell r="H238" t="str">
            <v>0084762001</v>
          </cell>
          <cell r="I238" t="str">
            <v>ECOLE PUBLIQUE BURUMBA</v>
          </cell>
          <cell r="J238" t="str">
            <v>PS</v>
          </cell>
          <cell r="K238" t="str">
            <v>Yes</v>
          </cell>
          <cell r="L238" t="str">
            <v xml:space="preserve">1 2 3 4 5 6 </v>
          </cell>
          <cell r="M238">
            <v>85</v>
          </cell>
          <cell r="N238">
            <v>8900</v>
          </cell>
          <cell r="O238">
            <v>756500</v>
          </cell>
          <cell r="P238">
            <v>226950</v>
          </cell>
          <cell r="R238">
            <v>226950</v>
          </cell>
          <cell r="S238">
            <v>0</v>
          </cell>
          <cell r="T238">
            <v>226950</v>
          </cell>
          <cell r="U238">
            <v>226950</v>
          </cell>
        </row>
        <row r="239">
          <cell r="B239" t="str">
            <v>050202</v>
          </cell>
          <cell r="C239" t="str">
            <v>Central Primary</v>
          </cell>
          <cell r="D239" t="str">
            <v>ENG</v>
          </cell>
          <cell r="E239" t="str">
            <v>Government of Vanuatu</v>
          </cell>
          <cell r="F239" t="str">
            <v>Efate</v>
          </cell>
          <cell r="G239" t="str">
            <v>Shefa</v>
          </cell>
          <cell r="H239" t="str">
            <v>0084753001</v>
          </cell>
          <cell r="I239" t="str">
            <v>CENTRAL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445</v>
          </cell>
          <cell r="N239">
            <v>8900</v>
          </cell>
          <cell r="O239">
            <v>3960500</v>
          </cell>
          <cell r="P239">
            <v>1188150</v>
          </cell>
          <cell r="R239">
            <v>1188150</v>
          </cell>
          <cell r="S239">
            <v>0</v>
          </cell>
          <cell r="T239">
            <v>1188150</v>
          </cell>
          <cell r="U239">
            <v>1188150</v>
          </cell>
        </row>
        <row r="240">
          <cell r="B240" t="str">
            <v>050203</v>
          </cell>
          <cell r="C240" t="str">
            <v>Centre Ville</v>
          </cell>
          <cell r="D240" t="str">
            <v>FRE</v>
          </cell>
          <cell r="E240" t="str">
            <v>Government of Vanuatu</v>
          </cell>
          <cell r="F240" t="str">
            <v>Efate</v>
          </cell>
          <cell r="G240" t="str">
            <v>Shefa</v>
          </cell>
          <cell r="H240" t="str">
            <v>0084811001</v>
          </cell>
          <cell r="I240" t="str">
            <v>ECOLE PUBLIQUE CENTRE VILLE</v>
          </cell>
          <cell r="J240" t="str">
            <v>PS</v>
          </cell>
          <cell r="K240" t="str">
            <v>Yes</v>
          </cell>
          <cell r="L240" t="str">
            <v xml:space="preserve">1 2 3 4 5 6 </v>
          </cell>
          <cell r="M240">
            <v>391</v>
          </cell>
          <cell r="N240">
            <v>8900</v>
          </cell>
          <cell r="O240">
            <v>3479900</v>
          </cell>
          <cell r="P240">
            <v>1043970</v>
          </cell>
          <cell r="R240">
            <v>1043970</v>
          </cell>
          <cell r="S240">
            <v>0</v>
          </cell>
          <cell r="T240">
            <v>1043970</v>
          </cell>
          <cell r="U240">
            <v>1043970</v>
          </cell>
        </row>
        <row r="241">
          <cell r="B241" t="str">
            <v>0554412</v>
          </cell>
          <cell r="C241" t="str">
            <v>Club Hippique French Primary</v>
          </cell>
          <cell r="D241" t="str">
            <v>FRE</v>
          </cell>
          <cell r="E241" t="str">
            <v>Church (Government Assisted)</v>
          </cell>
          <cell r="F241" t="str">
            <v>Efate</v>
          </cell>
          <cell r="G241" t="str">
            <v>Shefa</v>
          </cell>
          <cell r="H241" t="str">
            <v>0140903001</v>
          </cell>
          <cell r="I241" t="str">
            <v>ECOLE FELP FRANCAISE DE CLUB HIPPIQUE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114</v>
          </cell>
          <cell r="N241">
            <v>8900</v>
          </cell>
          <cell r="O241">
            <v>1014600</v>
          </cell>
          <cell r="P241">
            <v>304380</v>
          </cell>
          <cell r="R241">
            <v>304380</v>
          </cell>
          <cell r="S241">
            <v>0</v>
          </cell>
          <cell r="T241">
            <v>304380</v>
          </cell>
          <cell r="U241">
            <v>304380</v>
          </cell>
        </row>
        <row r="242">
          <cell r="B242" t="str">
            <v>054909</v>
          </cell>
          <cell r="C242" t="str">
            <v>Coconak</v>
          </cell>
          <cell r="D242" t="str">
            <v>ENG</v>
          </cell>
          <cell r="E242" t="str">
            <v>Government of Vanuatu</v>
          </cell>
          <cell r="F242" t="str">
            <v>Tongariki</v>
          </cell>
          <cell r="G242" t="str">
            <v>Shefa</v>
          </cell>
          <cell r="H242" t="str">
            <v>0084779001</v>
          </cell>
          <cell r="I242" t="str">
            <v>COCONAK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77</v>
          </cell>
          <cell r="N242">
            <v>8900</v>
          </cell>
          <cell r="O242">
            <v>685300</v>
          </cell>
          <cell r="P242">
            <v>205590</v>
          </cell>
          <cell r="R242">
            <v>205590</v>
          </cell>
          <cell r="S242">
            <v>0</v>
          </cell>
          <cell r="T242">
            <v>205590</v>
          </cell>
          <cell r="U242">
            <v>205590</v>
          </cell>
        </row>
        <row r="243">
          <cell r="B243" t="str">
            <v>055410</v>
          </cell>
          <cell r="C243" t="str">
            <v>Ekipe Primary</v>
          </cell>
          <cell r="D243" t="str">
            <v>ENG</v>
          </cell>
          <cell r="E243" t="str">
            <v>Government of Vanuatu</v>
          </cell>
          <cell r="F243" t="str">
            <v>Efate</v>
          </cell>
          <cell r="G243" t="str">
            <v>Shefa</v>
          </cell>
          <cell r="H243" t="str">
            <v>0084812001</v>
          </cell>
          <cell r="I243" t="str">
            <v>EKIPE PRIMARY SCHOOL</v>
          </cell>
          <cell r="J243" t="str">
            <v>PS</v>
          </cell>
          <cell r="K243" t="str">
            <v>No</v>
          </cell>
          <cell r="L243" t="str">
            <v xml:space="preserve">1 2 3 4 5 6 7 8 </v>
          </cell>
          <cell r="M243">
            <v>150</v>
          </cell>
          <cell r="N243">
            <v>8900</v>
          </cell>
          <cell r="O243">
            <v>1335000</v>
          </cell>
          <cell r="P243">
            <v>400500</v>
          </cell>
          <cell r="R243">
            <v>400500</v>
          </cell>
          <cell r="S243">
            <v>0</v>
          </cell>
          <cell r="T243">
            <v>400500</v>
          </cell>
          <cell r="U243">
            <v>400500</v>
          </cell>
        </row>
        <row r="244">
          <cell r="B244" t="str">
            <v>055412</v>
          </cell>
          <cell r="C244" t="str">
            <v>Ekonak Primary</v>
          </cell>
          <cell r="D244" t="str">
            <v>ENG</v>
          </cell>
          <cell r="E244" t="str">
            <v>Government of Vanuatu</v>
          </cell>
          <cell r="F244" t="str">
            <v>Efate</v>
          </cell>
          <cell r="G244" t="str">
            <v>Shefa</v>
          </cell>
          <cell r="H244" t="str">
            <v>0084793001</v>
          </cell>
          <cell r="I244" t="str">
            <v>EKONAK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119</v>
          </cell>
          <cell r="N244">
            <v>8900</v>
          </cell>
          <cell r="O244">
            <v>1059100</v>
          </cell>
          <cell r="P244">
            <v>317730</v>
          </cell>
          <cell r="R244">
            <v>317730</v>
          </cell>
          <cell r="S244">
            <v>0</v>
          </cell>
          <cell r="T244">
            <v>317730</v>
          </cell>
          <cell r="U244">
            <v>317730</v>
          </cell>
        </row>
        <row r="245">
          <cell r="B245" t="str">
            <v>055713</v>
          </cell>
          <cell r="C245" t="str">
            <v>Eles Primary</v>
          </cell>
          <cell r="D245" t="str">
            <v>ENG</v>
          </cell>
          <cell r="E245" t="str">
            <v>Government of Vanuatu</v>
          </cell>
          <cell r="F245" t="str">
            <v>Nguna</v>
          </cell>
          <cell r="G245" t="str">
            <v>Shefa</v>
          </cell>
          <cell r="H245" t="str">
            <v>0084805001</v>
          </cell>
          <cell r="I245" t="str">
            <v>ELES PRIMARY SCHOOL</v>
          </cell>
          <cell r="J245" t="str">
            <v>PS</v>
          </cell>
          <cell r="K245" t="str">
            <v>Yes</v>
          </cell>
          <cell r="L245" t="str">
            <v xml:space="preserve">1 2 3 4 5 6 </v>
          </cell>
          <cell r="M245">
            <v>188</v>
          </cell>
          <cell r="N245">
            <v>8900</v>
          </cell>
          <cell r="O245">
            <v>1673200</v>
          </cell>
          <cell r="P245">
            <v>501960</v>
          </cell>
          <cell r="R245">
            <v>501960</v>
          </cell>
          <cell r="S245">
            <v>0</v>
          </cell>
          <cell r="T245">
            <v>501960</v>
          </cell>
          <cell r="U245">
            <v>501960</v>
          </cell>
        </row>
        <row r="246">
          <cell r="B246" t="str">
            <v>055415</v>
          </cell>
          <cell r="C246" t="str">
            <v>Erakor English</v>
          </cell>
          <cell r="D246" t="str">
            <v>ENG</v>
          </cell>
          <cell r="E246" t="str">
            <v>Government of Vanuatu</v>
          </cell>
          <cell r="F246" t="str">
            <v>Efate</v>
          </cell>
          <cell r="G246" t="str">
            <v>Shefa</v>
          </cell>
          <cell r="H246" t="str">
            <v>0084813001</v>
          </cell>
          <cell r="I246" t="str">
            <v>ERAKOR PRIMARY SCHOOL</v>
          </cell>
          <cell r="J246" t="str">
            <v>PS</v>
          </cell>
          <cell r="K246" t="str">
            <v>Yes</v>
          </cell>
          <cell r="L246" t="str">
            <v xml:space="preserve">1 2 3 4 5 6 </v>
          </cell>
          <cell r="M246">
            <v>287</v>
          </cell>
          <cell r="N246">
            <v>8900</v>
          </cell>
          <cell r="O246">
            <v>2554300</v>
          </cell>
          <cell r="P246">
            <v>766290</v>
          </cell>
          <cell r="R246">
            <v>766290</v>
          </cell>
          <cell r="S246">
            <v>0</v>
          </cell>
          <cell r="T246">
            <v>766290</v>
          </cell>
          <cell r="U246">
            <v>766290</v>
          </cell>
        </row>
        <row r="247">
          <cell r="B247" t="str">
            <v>055416</v>
          </cell>
          <cell r="C247" t="str">
            <v>Erakor French</v>
          </cell>
          <cell r="D247" t="str">
            <v>FRE</v>
          </cell>
          <cell r="E247" t="str">
            <v>Government of Vanuatu</v>
          </cell>
          <cell r="F247" t="str">
            <v>Efate</v>
          </cell>
          <cell r="G247" t="str">
            <v>Shefa</v>
          </cell>
          <cell r="H247" t="str">
            <v>0084813001</v>
          </cell>
          <cell r="I247" t="str">
            <v>ERAKOR PRIMARY SCHOOL</v>
          </cell>
          <cell r="J247" t="str">
            <v>PS</v>
          </cell>
          <cell r="K247" t="str">
            <v>Yes</v>
          </cell>
          <cell r="L247" t="str">
            <v xml:space="preserve">1 2 3 4 5 6 7 8 </v>
          </cell>
          <cell r="M247">
            <v>191</v>
          </cell>
          <cell r="N247">
            <v>8900</v>
          </cell>
          <cell r="O247">
            <v>1699900</v>
          </cell>
          <cell r="P247">
            <v>509970</v>
          </cell>
          <cell r="R247">
            <v>509970</v>
          </cell>
          <cell r="S247">
            <v>0</v>
          </cell>
          <cell r="T247">
            <v>509970</v>
          </cell>
          <cell r="U247">
            <v>509970</v>
          </cell>
        </row>
        <row r="248">
          <cell r="B248" t="str">
            <v>055414</v>
          </cell>
          <cell r="C248" t="str">
            <v>Eratap Primary</v>
          </cell>
          <cell r="D248" t="str">
            <v>ENG</v>
          </cell>
          <cell r="E248" t="str">
            <v>Government of Vanuatu</v>
          </cell>
          <cell r="F248" t="str">
            <v>Efate</v>
          </cell>
          <cell r="G248" t="str">
            <v>Shefa</v>
          </cell>
          <cell r="H248" t="str">
            <v>0084796001</v>
          </cell>
          <cell r="I248" t="str">
            <v>ERATAP PRIMARY SCHOOL</v>
          </cell>
          <cell r="J248" t="str">
            <v>PS</v>
          </cell>
          <cell r="K248" t="str">
            <v>No</v>
          </cell>
          <cell r="L248" t="str">
            <v xml:space="preserve">1 2 3 4 5 6 7 8 </v>
          </cell>
          <cell r="M248">
            <v>322</v>
          </cell>
          <cell r="N248">
            <v>8900</v>
          </cell>
          <cell r="O248">
            <v>2865800</v>
          </cell>
          <cell r="P248">
            <v>859740</v>
          </cell>
          <cell r="R248">
            <v>859740</v>
          </cell>
          <cell r="S248">
            <v>0</v>
          </cell>
          <cell r="T248">
            <v>859740</v>
          </cell>
          <cell r="U248">
            <v>859740</v>
          </cell>
        </row>
        <row r="249">
          <cell r="B249" t="str">
            <v>054817</v>
          </cell>
          <cell r="C249" t="str">
            <v>Ere Primary</v>
          </cell>
          <cell r="D249" t="str">
            <v>ENG</v>
          </cell>
          <cell r="E249" t="str">
            <v>Government of Vanuatu</v>
          </cell>
          <cell r="F249" t="str">
            <v>Tongoa</v>
          </cell>
          <cell r="G249" t="str">
            <v>Shefa</v>
          </cell>
          <cell r="H249" t="str">
            <v>0084771001</v>
          </cell>
          <cell r="I249" t="str">
            <v>ERE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88</v>
          </cell>
          <cell r="N249">
            <v>8900</v>
          </cell>
          <cell r="O249">
            <v>783200</v>
          </cell>
          <cell r="P249">
            <v>234960</v>
          </cell>
          <cell r="R249">
            <v>234960</v>
          </cell>
          <cell r="S249">
            <v>0</v>
          </cell>
          <cell r="T249">
            <v>234960</v>
          </cell>
          <cell r="U249">
            <v>234960</v>
          </cell>
        </row>
        <row r="250">
          <cell r="B250" t="str">
            <v>0554379</v>
          </cell>
          <cell r="C250" t="str">
            <v>Esnaar Primary</v>
          </cell>
          <cell r="D250" t="str">
            <v>FRE</v>
          </cell>
          <cell r="E250" t="str">
            <v>Government of Vanuatu</v>
          </cell>
          <cell r="F250" t="str">
            <v>Efate</v>
          </cell>
          <cell r="G250" t="str">
            <v>Shefa</v>
          </cell>
          <cell r="H250" t="str">
            <v>0084757001</v>
          </cell>
          <cell r="I250" t="str">
            <v>ECOLE PUBLIQUE ESNAAR</v>
          </cell>
          <cell r="J250" t="str">
            <v>PS</v>
          </cell>
          <cell r="K250" t="str">
            <v>Yes</v>
          </cell>
          <cell r="L250" t="str">
            <v xml:space="preserve">1 2 3 4 5 6 </v>
          </cell>
          <cell r="M250">
            <v>149</v>
          </cell>
          <cell r="N250">
            <v>8900</v>
          </cell>
          <cell r="O250">
            <v>1326100</v>
          </cell>
          <cell r="P250">
            <v>397830</v>
          </cell>
          <cell r="R250">
            <v>397830</v>
          </cell>
          <cell r="S250">
            <v>0</v>
          </cell>
          <cell r="T250">
            <v>397830</v>
          </cell>
          <cell r="U250">
            <v>397830</v>
          </cell>
        </row>
        <row r="251">
          <cell r="B251" t="str">
            <v>0554406</v>
          </cell>
          <cell r="C251" t="str">
            <v>Etas Community</v>
          </cell>
          <cell r="D251" t="str">
            <v>ENG</v>
          </cell>
          <cell r="E251" t="str">
            <v>Church (Government Assisted)</v>
          </cell>
          <cell r="F251" t="str">
            <v>Efate</v>
          </cell>
          <cell r="G251" t="str">
            <v>Shefa</v>
          </cell>
          <cell r="H251" t="str">
            <v>0144373001</v>
          </cell>
          <cell r="I251" t="str">
            <v>ETAS COMMUNITY PRIMARY SCHOOL</v>
          </cell>
          <cell r="J251" t="str">
            <v>PS</v>
          </cell>
          <cell r="K251" t="str">
            <v>No</v>
          </cell>
          <cell r="L251" t="str">
            <v xml:space="preserve">1 2 3 4 5 6 </v>
          </cell>
          <cell r="M251">
            <v>409</v>
          </cell>
          <cell r="N251">
            <v>8900</v>
          </cell>
          <cell r="O251">
            <v>3640100</v>
          </cell>
          <cell r="P251">
            <v>1092030</v>
          </cell>
          <cell r="R251">
            <v>1092030</v>
          </cell>
          <cell r="S251">
            <v>0</v>
          </cell>
          <cell r="T251">
            <v>1092030</v>
          </cell>
          <cell r="U251">
            <v>1092030</v>
          </cell>
        </row>
        <row r="252">
          <cell r="B252" t="str">
            <v>055418</v>
          </cell>
          <cell r="C252" t="str">
            <v>Eton Primary</v>
          </cell>
          <cell r="D252" t="str">
            <v>ENG</v>
          </cell>
          <cell r="E252" t="str">
            <v>Government of Vanuatu</v>
          </cell>
          <cell r="F252" t="str">
            <v>Efate</v>
          </cell>
          <cell r="G252" t="str">
            <v>Shefa</v>
          </cell>
          <cell r="H252" t="str">
            <v>0084797001</v>
          </cell>
          <cell r="I252" t="str">
            <v>ETON PRIMARY SCHOOL</v>
          </cell>
          <cell r="J252" t="str">
            <v>PS</v>
          </cell>
          <cell r="K252" t="str">
            <v>No</v>
          </cell>
          <cell r="L252" t="str">
            <v xml:space="preserve">1 2 3 4 5 6 7 8 </v>
          </cell>
          <cell r="M252">
            <v>200</v>
          </cell>
          <cell r="N252">
            <v>8900</v>
          </cell>
          <cell r="O252">
            <v>1780000</v>
          </cell>
          <cell r="P252">
            <v>534000</v>
          </cell>
          <cell r="R252">
            <v>534000</v>
          </cell>
          <cell r="S252">
            <v>0</v>
          </cell>
          <cell r="T252">
            <v>534000</v>
          </cell>
          <cell r="U252">
            <v>534000</v>
          </cell>
        </row>
        <row r="253">
          <cell r="B253" t="str">
            <v>050206</v>
          </cell>
          <cell r="C253" t="str">
            <v>Freswota English</v>
          </cell>
          <cell r="D253" t="str">
            <v>ENG</v>
          </cell>
          <cell r="E253" t="str">
            <v>Government of Vanuatu</v>
          </cell>
          <cell r="F253" t="str">
            <v>Efate</v>
          </cell>
          <cell r="G253" t="str">
            <v>Shefa</v>
          </cell>
          <cell r="H253" t="str">
            <v>0084754001</v>
          </cell>
          <cell r="I253" t="str">
            <v>FRESH WOTA PRIMARY SCHOOL</v>
          </cell>
          <cell r="J253" t="str">
            <v>PS</v>
          </cell>
          <cell r="K253" t="str">
            <v>Yes</v>
          </cell>
          <cell r="L253" t="str">
            <v xml:space="preserve">1 2 3 4 5 6 7 8 </v>
          </cell>
          <cell r="M253">
            <v>525</v>
          </cell>
          <cell r="N253">
            <v>8900</v>
          </cell>
          <cell r="O253">
            <v>4672500</v>
          </cell>
          <cell r="P253">
            <v>1401750</v>
          </cell>
          <cell r="R253">
            <v>1401750</v>
          </cell>
          <cell r="S253">
            <v>0</v>
          </cell>
          <cell r="T253">
            <v>1401750</v>
          </cell>
          <cell r="U253">
            <v>1401750</v>
          </cell>
        </row>
        <row r="254">
          <cell r="B254" t="str">
            <v>050207</v>
          </cell>
          <cell r="C254" t="str">
            <v>Freswota French</v>
          </cell>
          <cell r="D254" t="str">
            <v>FRE</v>
          </cell>
          <cell r="E254" t="str">
            <v>Government of Vanuatu</v>
          </cell>
          <cell r="F254" t="str">
            <v>Efate</v>
          </cell>
          <cell r="G254" t="str">
            <v>Shefa</v>
          </cell>
          <cell r="H254" t="str">
            <v>0084754001</v>
          </cell>
          <cell r="I254" t="str">
            <v>FRESH WOTA PRIMARY SCHOOL</v>
          </cell>
          <cell r="J254" t="str">
            <v>PS</v>
          </cell>
          <cell r="K254" t="str">
            <v>Yes</v>
          </cell>
          <cell r="L254" t="str">
            <v xml:space="preserve">1 2 3 4 5 6 7 8 </v>
          </cell>
          <cell r="M254">
            <v>239</v>
          </cell>
          <cell r="N254">
            <v>8900</v>
          </cell>
          <cell r="O254">
            <v>2127100</v>
          </cell>
          <cell r="P254">
            <v>638130</v>
          </cell>
          <cell r="R254">
            <v>638130</v>
          </cell>
          <cell r="S254">
            <v>0</v>
          </cell>
          <cell r="T254">
            <v>638130</v>
          </cell>
          <cell r="U254">
            <v>638130</v>
          </cell>
        </row>
        <row r="255">
          <cell r="B255" t="str">
            <v>054821</v>
          </cell>
          <cell r="C255" t="str">
            <v>Hiwelo Primary</v>
          </cell>
          <cell r="D255" t="str">
            <v>ENG</v>
          </cell>
          <cell r="E255" t="str">
            <v>Government of Vanuatu</v>
          </cell>
          <cell r="F255" t="str">
            <v>Tongoa</v>
          </cell>
          <cell r="G255" t="str">
            <v>Shefa</v>
          </cell>
          <cell r="H255" t="str">
            <v>0084772001</v>
          </cell>
          <cell r="I255" t="str">
            <v>HIWELO PRIMARY SCHOOL</v>
          </cell>
          <cell r="J255" t="str">
            <v>PS</v>
          </cell>
          <cell r="K255" t="str">
            <v>No</v>
          </cell>
          <cell r="L255" t="str">
            <v xml:space="preserve">1 2 3 4 5 6 </v>
          </cell>
          <cell r="M255">
            <v>17</v>
          </cell>
          <cell r="N255">
            <v>8900</v>
          </cell>
          <cell r="O255">
            <v>151300</v>
          </cell>
          <cell r="P255">
            <v>45390</v>
          </cell>
          <cell r="R255">
            <v>45390</v>
          </cell>
          <cell r="S255">
            <v>0</v>
          </cell>
          <cell r="T255">
            <v>45390</v>
          </cell>
          <cell r="U255">
            <v>45390</v>
          </cell>
        </row>
        <row r="256">
          <cell r="B256" t="str">
            <v>056022</v>
          </cell>
          <cell r="C256" t="str">
            <v>Ifira English Primary</v>
          </cell>
          <cell r="D256" t="str">
            <v>ENG</v>
          </cell>
          <cell r="E256" t="str">
            <v>Government of Vanuatu</v>
          </cell>
          <cell r="F256" t="str">
            <v>Ifira</v>
          </cell>
          <cell r="G256" t="str">
            <v>Shefa</v>
          </cell>
          <cell r="H256" t="str">
            <v>0084723001</v>
          </cell>
          <cell r="I256" t="str">
            <v>IFIRA JUNIOR SECONDARY SCHOOL</v>
          </cell>
          <cell r="J256" t="str">
            <v>PS</v>
          </cell>
          <cell r="K256" t="str">
            <v>Yes</v>
          </cell>
          <cell r="L256" t="str">
            <v xml:space="preserve">1 2 3 4 5 6 </v>
          </cell>
          <cell r="M256">
            <v>123</v>
          </cell>
          <cell r="N256">
            <v>8900</v>
          </cell>
          <cell r="O256">
            <v>1094700</v>
          </cell>
          <cell r="P256">
            <v>328410</v>
          </cell>
          <cell r="R256">
            <v>328410</v>
          </cell>
          <cell r="S256">
            <v>0</v>
          </cell>
          <cell r="T256">
            <v>328410</v>
          </cell>
          <cell r="U256">
            <v>328410</v>
          </cell>
        </row>
        <row r="257">
          <cell r="B257" t="str">
            <v>054824</v>
          </cell>
          <cell r="C257" t="str">
            <v>Itakoma Primary</v>
          </cell>
          <cell r="D257" t="str">
            <v>FRE</v>
          </cell>
          <cell r="E257" t="str">
            <v>Government of Vanuatu</v>
          </cell>
          <cell r="F257" t="str">
            <v>Tongoa</v>
          </cell>
          <cell r="G257" t="str">
            <v>Shefa</v>
          </cell>
          <cell r="H257" t="str">
            <v>0084773001</v>
          </cell>
          <cell r="I257" t="str">
            <v>ECOLE PUBLIQUE ITAKOMA</v>
          </cell>
          <cell r="J257" t="str">
            <v>PS</v>
          </cell>
          <cell r="K257" t="str">
            <v>No</v>
          </cell>
          <cell r="L257" t="str">
            <v xml:space="preserve">1 2 3 4 5 6 7 8 </v>
          </cell>
          <cell r="M257">
            <v>63</v>
          </cell>
          <cell r="N257">
            <v>8900</v>
          </cell>
          <cell r="O257">
            <v>560700</v>
          </cell>
          <cell r="P257">
            <v>168210</v>
          </cell>
          <cell r="R257">
            <v>168210</v>
          </cell>
          <cell r="S257">
            <v>0</v>
          </cell>
          <cell r="T257">
            <v>168210</v>
          </cell>
          <cell r="U257">
            <v>168210</v>
          </cell>
        </row>
        <row r="258">
          <cell r="B258" t="str">
            <v>054825</v>
          </cell>
          <cell r="C258" t="str">
            <v>Katundaula Primary</v>
          </cell>
          <cell r="D258" t="str">
            <v>FRE</v>
          </cell>
          <cell r="E258" t="str">
            <v>Government of Vanuatu</v>
          </cell>
          <cell r="F258" t="str">
            <v>Tongoa</v>
          </cell>
          <cell r="G258" t="str">
            <v>Shefa</v>
          </cell>
          <cell r="H258" t="str">
            <v>0084775001</v>
          </cell>
          <cell r="I258" t="str">
            <v>ECOLE PUBLIQUE KUTUNDAULA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55</v>
          </cell>
          <cell r="N258">
            <v>8900</v>
          </cell>
          <cell r="O258">
            <v>489500</v>
          </cell>
          <cell r="P258">
            <v>146850</v>
          </cell>
          <cell r="R258">
            <v>146850</v>
          </cell>
          <cell r="S258">
            <v>0</v>
          </cell>
          <cell r="T258">
            <v>146850</v>
          </cell>
          <cell r="U258">
            <v>146850</v>
          </cell>
        </row>
        <row r="259">
          <cell r="B259" t="str">
            <v>050221</v>
          </cell>
          <cell r="C259" t="str">
            <v>Kawenu Primary</v>
          </cell>
          <cell r="D259" t="str">
            <v>ENG</v>
          </cell>
          <cell r="E259" t="str">
            <v>Government of Vanuatu</v>
          </cell>
          <cell r="F259" t="str">
            <v>Efate</v>
          </cell>
          <cell r="G259" t="str">
            <v>Shefa</v>
          </cell>
          <cell r="H259" t="str">
            <v>0084814001</v>
          </cell>
          <cell r="I259" t="str">
            <v>KAWENU PRIMARY SCHOOL</v>
          </cell>
          <cell r="J259" t="str">
            <v>PS</v>
          </cell>
          <cell r="K259" t="str">
            <v>No</v>
          </cell>
          <cell r="L259" t="str">
            <v xml:space="preserve">1 2 3 4 5 6 7 8 </v>
          </cell>
          <cell r="M259">
            <v>308</v>
          </cell>
          <cell r="N259">
            <v>8900</v>
          </cell>
          <cell r="O259">
            <v>2741200</v>
          </cell>
          <cell r="P259">
            <v>822360</v>
          </cell>
          <cell r="R259">
            <v>822360</v>
          </cell>
          <cell r="S259">
            <v>0</v>
          </cell>
          <cell r="T259">
            <v>822360</v>
          </cell>
          <cell r="U259">
            <v>822360</v>
          </cell>
        </row>
        <row r="260">
          <cell r="B260" t="str">
            <v>055426</v>
          </cell>
          <cell r="C260" t="str">
            <v>Lagon II/St. Joseph</v>
          </cell>
          <cell r="D260" t="str">
            <v>FRE</v>
          </cell>
          <cell r="E260" t="str">
            <v>Church (Government Assisted)</v>
          </cell>
          <cell r="F260" t="str">
            <v>Efate</v>
          </cell>
          <cell r="G260" t="str">
            <v>Shefa</v>
          </cell>
          <cell r="H260" t="str">
            <v>0084829001</v>
          </cell>
          <cell r="I260" t="str">
            <v>ST JOSEPH PRIMARY SCHOOL</v>
          </cell>
          <cell r="J260" t="str">
            <v>PS</v>
          </cell>
          <cell r="K260" t="str">
            <v>No</v>
          </cell>
          <cell r="L260" t="str">
            <v xml:space="preserve">1 2 3 4 5 6 </v>
          </cell>
          <cell r="M260">
            <v>380</v>
          </cell>
          <cell r="N260">
            <v>8900</v>
          </cell>
          <cell r="O260">
            <v>3382000</v>
          </cell>
          <cell r="P260">
            <v>1014600</v>
          </cell>
          <cell r="R260">
            <v>1014600</v>
          </cell>
          <cell r="S260">
            <v>0</v>
          </cell>
          <cell r="T260">
            <v>1014600</v>
          </cell>
          <cell r="U260">
            <v>1014600</v>
          </cell>
        </row>
        <row r="261">
          <cell r="B261" t="str">
            <v>054627</v>
          </cell>
          <cell r="C261" t="str">
            <v>Lamenu Primary</v>
          </cell>
          <cell r="D261" t="str">
            <v>ENG</v>
          </cell>
          <cell r="E261" t="str">
            <v>Government of Vanuatu</v>
          </cell>
          <cell r="F261" t="str">
            <v>Epi</v>
          </cell>
          <cell r="G261" t="str">
            <v>Shefa</v>
          </cell>
          <cell r="H261" t="str">
            <v>0084763001</v>
          </cell>
          <cell r="I261" t="str">
            <v>LAMENU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101</v>
          </cell>
          <cell r="N261">
            <v>8900</v>
          </cell>
          <cell r="O261">
            <v>898900</v>
          </cell>
          <cell r="P261">
            <v>269670</v>
          </cell>
          <cell r="R261">
            <v>269670</v>
          </cell>
          <cell r="S261">
            <v>0</v>
          </cell>
          <cell r="T261">
            <v>269670</v>
          </cell>
          <cell r="U261">
            <v>269670</v>
          </cell>
        </row>
        <row r="262">
          <cell r="B262" t="str">
            <v>055428</v>
          </cell>
          <cell r="C262" t="str">
            <v>Lausake Primary</v>
          </cell>
          <cell r="D262" t="str">
            <v>ENG</v>
          </cell>
          <cell r="E262" t="str">
            <v>Government of Vanuatu</v>
          </cell>
          <cell r="F262" t="str">
            <v>Emao</v>
          </cell>
          <cell r="G262" t="str">
            <v>Shefa</v>
          </cell>
          <cell r="H262" t="str">
            <v>0084798001</v>
          </cell>
          <cell r="I262" t="str">
            <v>LAUSAKE PRIMARY SCHOOL</v>
          </cell>
          <cell r="J262" t="str">
            <v>PS</v>
          </cell>
          <cell r="K262" t="str">
            <v>No</v>
          </cell>
          <cell r="L262" t="str">
            <v xml:space="preserve">1 2 3 4 5 6 </v>
          </cell>
          <cell r="M262">
            <v>83</v>
          </cell>
          <cell r="N262">
            <v>8900</v>
          </cell>
          <cell r="O262">
            <v>738700</v>
          </cell>
          <cell r="P262">
            <v>221610</v>
          </cell>
          <cell r="R262">
            <v>221610</v>
          </cell>
          <cell r="S262">
            <v>0</v>
          </cell>
          <cell r="T262">
            <v>221610</v>
          </cell>
          <cell r="U262">
            <v>221610</v>
          </cell>
        </row>
        <row r="263">
          <cell r="B263" t="str">
            <v>054629</v>
          </cell>
          <cell r="C263" t="str">
            <v>Lokopue</v>
          </cell>
          <cell r="D263" t="str">
            <v>FRE</v>
          </cell>
          <cell r="E263" t="str">
            <v>Government of Vanuatu</v>
          </cell>
          <cell r="F263" t="str">
            <v>Epi</v>
          </cell>
          <cell r="G263" t="str">
            <v>Shefa</v>
          </cell>
          <cell r="H263" t="str">
            <v>0084764001</v>
          </cell>
          <cell r="I263" t="str">
            <v>ECOLE PUBLIQUE LOKOPUE</v>
          </cell>
          <cell r="J263" t="str">
            <v>PS</v>
          </cell>
          <cell r="K263" t="str">
            <v>No</v>
          </cell>
          <cell r="L263" t="str">
            <v xml:space="preserve">1 2 3 4 5 6 </v>
          </cell>
          <cell r="M263">
            <v>46</v>
          </cell>
          <cell r="N263">
            <v>8900</v>
          </cell>
          <cell r="O263">
            <v>409400</v>
          </cell>
          <cell r="P263">
            <v>122820</v>
          </cell>
          <cell r="R263">
            <v>122820</v>
          </cell>
          <cell r="S263">
            <v>0</v>
          </cell>
          <cell r="T263">
            <v>122820</v>
          </cell>
          <cell r="U263">
            <v>122820</v>
          </cell>
        </row>
        <row r="264">
          <cell r="B264" t="str">
            <v>0554320</v>
          </cell>
          <cell r="C264" t="str">
            <v>Lonest (st Jean Marie Vianey Primaire)</v>
          </cell>
          <cell r="D264" t="str">
            <v>FRE</v>
          </cell>
          <cell r="E264" t="str">
            <v>Church (Government Assisted)</v>
          </cell>
          <cell r="F264" t="str">
            <v>Efate</v>
          </cell>
          <cell r="G264" t="str">
            <v>Shefa</v>
          </cell>
          <cell r="H264" t="str">
            <v>0084831001</v>
          </cell>
          <cell r="I264" t="str">
            <v>LONEST PRIMARY SCHOOL</v>
          </cell>
          <cell r="J264" t="str">
            <v>PS</v>
          </cell>
          <cell r="K264" t="str">
            <v>No</v>
          </cell>
          <cell r="L264" t="str">
            <v xml:space="preserve">1 2 3 4 5 6 </v>
          </cell>
          <cell r="M264">
            <v>99</v>
          </cell>
          <cell r="N264">
            <v>8900</v>
          </cell>
          <cell r="O264">
            <v>881100</v>
          </cell>
          <cell r="P264">
            <v>264330</v>
          </cell>
          <cell r="R264">
            <v>264330</v>
          </cell>
          <cell r="S264">
            <v>0</v>
          </cell>
          <cell r="T264">
            <v>264330</v>
          </cell>
          <cell r="U264">
            <v>264330</v>
          </cell>
        </row>
        <row r="265">
          <cell r="B265" t="str">
            <v>0546409</v>
          </cell>
          <cell r="C265" t="str">
            <v>Lopeni</v>
          </cell>
          <cell r="D265" t="str">
            <v>ENG</v>
          </cell>
          <cell r="E265" t="str">
            <v>Government of Vanuatu</v>
          </cell>
          <cell r="F265" t="str">
            <v>Epi</v>
          </cell>
          <cell r="G265" t="str">
            <v>Shefa</v>
          </cell>
          <cell r="H265" t="str">
            <v>0136285003</v>
          </cell>
          <cell r="I265" t="str">
            <v>LOPENI PRIMARY SCHOOL</v>
          </cell>
          <cell r="J265" t="str">
            <v>PS</v>
          </cell>
          <cell r="K265" t="str">
            <v>No</v>
          </cell>
          <cell r="L265" t="str">
            <v xml:space="preserve">1 2 3 4 5 6 </v>
          </cell>
          <cell r="M265">
            <v>169</v>
          </cell>
          <cell r="N265">
            <v>8900</v>
          </cell>
          <cell r="O265">
            <v>1504100</v>
          </cell>
          <cell r="P265">
            <v>451230</v>
          </cell>
          <cell r="R265">
            <v>451230</v>
          </cell>
          <cell r="S265">
            <v>0</v>
          </cell>
          <cell r="T265">
            <v>451230</v>
          </cell>
          <cell r="U265">
            <v>451230</v>
          </cell>
        </row>
        <row r="266">
          <cell r="B266" t="str">
            <v>054630</v>
          </cell>
          <cell r="C266" t="str">
            <v>Mabfilau Primary</v>
          </cell>
          <cell r="D266" t="str">
            <v>ENG</v>
          </cell>
          <cell r="E266" t="str">
            <v>Government of Vanuatu</v>
          </cell>
          <cell r="F266" t="str">
            <v>Epi</v>
          </cell>
          <cell r="G266" t="str">
            <v>Shefa</v>
          </cell>
          <cell r="H266" t="str">
            <v>0084789001</v>
          </cell>
          <cell r="I266" t="str">
            <v>MAFILAU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73</v>
          </cell>
          <cell r="N266">
            <v>8900</v>
          </cell>
          <cell r="O266">
            <v>649700</v>
          </cell>
          <cell r="P266">
            <v>194910</v>
          </cell>
          <cell r="R266">
            <v>194910</v>
          </cell>
          <cell r="S266">
            <v>0</v>
          </cell>
          <cell r="T266">
            <v>194910</v>
          </cell>
          <cell r="U266">
            <v>194910</v>
          </cell>
        </row>
        <row r="267">
          <cell r="B267" t="str">
            <v>055232</v>
          </cell>
          <cell r="C267" t="str">
            <v>Makira Primary</v>
          </cell>
          <cell r="D267" t="str">
            <v>ENG</v>
          </cell>
          <cell r="E267" t="str">
            <v>Government of Vanuatu</v>
          </cell>
          <cell r="F267" t="str">
            <v>Makira</v>
          </cell>
          <cell r="G267" t="str">
            <v>Shefa</v>
          </cell>
          <cell r="H267" t="str">
            <v>0084815001</v>
          </cell>
          <cell r="I267" t="str">
            <v>MAKIRA PRIMARY SCHOOL</v>
          </cell>
          <cell r="J267" t="str">
            <v>PS</v>
          </cell>
          <cell r="K267" t="str">
            <v>No</v>
          </cell>
          <cell r="L267" t="str">
            <v xml:space="preserve">1 2 3 4 5 6 </v>
          </cell>
          <cell r="M267">
            <v>30</v>
          </cell>
          <cell r="N267">
            <v>8900</v>
          </cell>
          <cell r="O267">
            <v>267000</v>
          </cell>
          <cell r="P267">
            <v>80100</v>
          </cell>
          <cell r="R267">
            <v>80100</v>
          </cell>
          <cell r="S267">
            <v>0</v>
          </cell>
          <cell r="T267">
            <v>80100</v>
          </cell>
          <cell r="U267">
            <v>80100</v>
          </cell>
        </row>
        <row r="268">
          <cell r="B268" t="str">
            <v>0554407</v>
          </cell>
          <cell r="C268" t="str">
            <v>Malasitabu Primary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0144341001</v>
          </cell>
          <cell r="I268" t="str">
            <v>MALASITABU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208</v>
          </cell>
          <cell r="N268">
            <v>8900</v>
          </cell>
          <cell r="O268">
            <v>1851200</v>
          </cell>
          <cell r="P268">
            <v>555360</v>
          </cell>
          <cell r="R268">
            <v>555360</v>
          </cell>
          <cell r="S268">
            <v>0</v>
          </cell>
          <cell r="T268">
            <v>555360</v>
          </cell>
          <cell r="U268">
            <v>555360</v>
          </cell>
        </row>
        <row r="269">
          <cell r="B269" t="str">
            <v>055433</v>
          </cell>
          <cell r="C269" t="str">
            <v>Malatia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0084816001</v>
          </cell>
          <cell r="I269" t="str">
            <v>MALATIA PRIMARY SCHOOL</v>
          </cell>
          <cell r="J269" t="str">
            <v>PS</v>
          </cell>
          <cell r="K269" t="str">
            <v>No</v>
          </cell>
          <cell r="L269" t="str">
            <v xml:space="preserve">1 2 3 4 5 6 </v>
          </cell>
          <cell r="M269">
            <v>88</v>
          </cell>
          <cell r="N269">
            <v>8900</v>
          </cell>
          <cell r="O269">
            <v>783200</v>
          </cell>
          <cell r="P269">
            <v>234960</v>
          </cell>
          <cell r="R269">
            <v>234960</v>
          </cell>
          <cell r="S269">
            <v>0</v>
          </cell>
          <cell r="T269">
            <v>234960</v>
          </cell>
          <cell r="U269">
            <v>234960</v>
          </cell>
        </row>
        <row r="270">
          <cell r="B270" t="str">
            <v>055435</v>
          </cell>
          <cell r="C270" t="str">
            <v>Mangarongo Primary</v>
          </cell>
          <cell r="D270" t="str">
            <v>ENG</v>
          </cell>
          <cell r="E270" t="str">
            <v>Government of Vanuatu</v>
          </cell>
          <cell r="F270" t="str">
            <v>Emao</v>
          </cell>
          <cell r="G270" t="str">
            <v>Shefa</v>
          </cell>
          <cell r="H270" t="str">
            <v>0084799001</v>
          </cell>
          <cell r="I270" t="str">
            <v>MANGARONGO PRIMARY SCHOOL</v>
          </cell>
          <cell r="J270" t="str">
            <v>PS</v>
          </cell>
          <cell r="K270" t="str">
            <v>No</v>
          </cell>
          <cell r="L270" t="str">
            <v xml:space="preserve">1 2 3 4 5 6 7 8 </v>
          </cell>
          <cell r="M270">
            <v>108</v>
          </cell>
          <cell r="N270">
            <v>8900</v>
          </cell>
          <cell r="O270">
            <v>961200</v>
          </cell>
          <cell r="P270">
            <v>288360</v>
          </cell>
          <cell r="R270">
            <v>288360</v>
          </cell>
          <cell r="S270">
            <v>0</v>
          </cell>
          <cell r="T270">
            <v>288360</v>
          </cell>
          <cell r="U270">
            <v>288360</v>
          </cell>
        </row>
        <row r="271">
          <cell r="B271" t="str">
            <v>055436</v>
          </cell>
          <cell r="C271" t="str">
            <v>Manua Primary</v>
          </cell>
          <cell r="D271" t="str">
            <v>ENG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0084800001</v>
          </cell>
          <cell r="I271" t="str">
            <v>MANUA PRIMARY SCHOOL</v>
          </cell>
          <cell r="J271" t="str">
            <v>PS</v>
          </cell>
          <cell r="K271" t="str">
            <v>No</v>
          </cell>
          <cell r="L271" t="str">
            <v xml:space="preserve">1 2 3 4 5 6 7 8 </v>
          </cell>
          <cell r="M271">
            <v>275</v>
          </cell>
          <cell r="N271">
            <v>8900</v>
          </cell>
          <cell r="O271">
            <v>2447500</v>
          </cell>
          <cell r="P271">
            <v>734250</v>
          </cell>
          <cell r="R271">
            <v>734250</v>
          </cell>
          <cell r="S271">
            <v>0</v>
          </cell>
          <cell r="T271">
            <v>734250</v>
          </cell>
          <cell r="U271">
            <v>734250</v>
          </cell>
        </row>
        <row r="272">
          <cell r="B272" t="str">
            <v>0554355</v>
          </cell>
          <cell r="C272" t="str">
            <v>Maumau Primary</v>
          </cell>
          <cell r="D272" t="str">
            <v>ENG</v>
          </cell>
          <cell r="E272" t="str">
            <v>Church (Government Assisted)</v>
          </cell>
          <cell r="F272" t="str">
            <v>Efate</v>
          </cell>
          <cell r="G272" t="str">
            <v>Shefa</v>
          </cell>
          <cell r="H272" t="str">
            <v>0094551001</v>
          </cell>
          <cell r="I272" t="str">
            <v>MAMAU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106</v>
          </cell>
          <cell r="N272">
            <v>8900</v>
          </cell>
          <cell r="O272">
            <v>943400</v>
          </cell>
          <cell r="P272">
            <v>283020</v>
          </cell>
          <cell r="R272">
            <v>283020</v>
          </cell>
          <cell r="S272">
            <v>0</v>
          </cell>
          <cell r="T272">
            <v>283020</v>
          </cell>
          <cell r="U272">
            <v>283020</v>
          </cell>
        </row>
        <row r="273">
          <cell r="B273" t="str">
            <v>055439</v>
          </cell>
          <cell r="C273" t="str">
            <v>Melemaat Primary</v>
          </cell>
          <cell r="D273" t="str">
            <v>ENG</v>
          </cell>
          <cell r="E273" t="str">
            <v>Government of Vanuatu</v>
          </cell>
          <cell r="F273" t="str">
            <v>Efate</v>
          </cell>
          <cell r="G273" t="str">
            <v>Shefa</v>
          </cell>
          <cell r="H273" t="str">
            <v>0084819001</v>
          </cell>
          <cell r="I273" t="str">
            <v>MELEMAAT PRIMARY SCHOOL</v>
          </cell>
          <cell r="J273" t="str">
            <v>PS</v>
          </cell>
          <cell r="K273" t="str">
            <v>No</v>
          </cell>
          <cell r="L273" t="str">
            <v xml:space="preserve">1 2 3 4 5 6 7 8 </v>
          </cell>
          <cell r="M273">
            <v>426</v>
          </cell>
          <cell r="N273">
            <v>8900</v>
          </cell>
          <cell r="O273">
            <v>3791400</v>
          </cell>
          <cell r="P273">
            <v>1137420</v>
          </cell>
          <cell r="R273">
            <v>1137420</v>
          </cell>
          <cell r="S273">
            <v>0</v>
          </cell>
          <cell r="T273">
            <v>1137420</v>
          </cell>
          <cell r="U273">
            <v>1137420</v>
          </cell>
        </row>
        <row r="274">
          <cell r="B274" t="str">
            <v>0554411</v>
          </cell>
          <cell r="C274" t="str">
            <v>Nakuskasaru Primary</v>
          </cell>
          <cell r="D274" t="str">
            <v>ENG</v>
          </cell>
          <cell r="E274" t="str">
            <v>Government of Vanuatu</v>
          </cell>
          <cell r="F274" t="str">
            <v>Efate</v>
          </cell>
          <cell r="G274" t="str">
            <v>Shefa</v>
          </cell>
          <cell r="H274" t="str">
            <v>0138543001</v>
          </cell>
          <cell r="I274" t="str">
            <v>NAKUSKASARU PRIMARY SCHOOL</v>
          </cell>
          <cell r="J274" t="str">
            <v>PS</v>
          </cell>
          <cell r="K274" t="str">
            <v>No</v>
          </cell>
          <cell r="L274" t="str">
            <v xml:space="preserve">1 2 3 4 5 6 </v>
          </cell>
          <cell r="M274">
            <v>105</v>
          </cell>
          <cell r="N274">
            <v>8900</v>
          </cell>
          <cell r="O274">
            <v>934500</v>
          </cell>
          <cell r="P274">
            <v>280350</v>
          </cell>
          <cell r="R274">
            <v>280350</v>
          </cell>
          <cell r="S274">
            <v>0</v>
          </cell>
          <cell r="T274">
            <v>280350</v>
          </cell>
          <cell r="U274">
            <v>280350</v>
          </cell>
        </row>
        <row r="275">
          <cell r="B275" t="str">
            <v>054603</v>
          </cell>
          <cell r="C275" t="str">
            <v>Nalema (Amarana)</v>
          </cell>
          <cell r="D275" t="str">
            <v>ENG</v>
          </cell>
          <cell r="E275" t="str">
            <v>Government of Vanuatu</v>
          </cell>
          <cell r="F275" t="str">
            <v>Epi</v>
          </cell>
          <cell r="G275" t="str">
            <v>Shefa</v>
          </cell>
          <cell r="H275" t="str">
            <v>0084759001</v>
          </cell>
          <cell r="I275" t="str">
            <v>NALEMA PRIMARY SCHOOL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38</v>
          </cell>
          <cell r="N275">
            <v>8900</v>
          </cell>
          <cell r="O275">
            <v>338200</v>
          </cell>
          <cell r="Q275">
            <v>101460</v>
          </cell>
          <cell r="R275">
            <v>101460</v>
          </cell>
          <cell r="S275">
            <v>0</v>
          </cell>
          <cell r="T275">
            <v>202920</v>
          </cell>
          <cell r="U275">
            <v>202920</v>
          </cell>
        </row>
        <row r="276">
          <cell r="B276" t="str">
            <v>054841</v>
          </cell>
          <cell r="C276" t="str">
            <v>Naworaone Primary</v>
          </cell>
          <cell r="D276" t="str">
            <v>ENG</v>
          </cell>
          <cell r="E276" t="str">
            <v>Government of Vanuatu</v>
          </cell>
          <cell r="F276" t="str">
            <v>Tongoa</v>
          </cell>
          <cell r="G276" t="str">
            <v>Shefa</v>
          </cell>
          <cell r="H276" t="str">
            <v>0084776001</v>
          </cell>
          <cell r="I276" t="str">
            <v>NAWORAONE PRIMARY SCHOOL</v>
          </cell>
          <cell r="J276" t="str">
            <v>PS</v>
          </cell>
          <cell r="K276" t="str">
            <v>Yes</v>
          </cell>
          <cell r="L276" t="str">
            <v xml:space="preserve">1 2 3 4 5 6 </v>
          </cell>
          <cell r="M276">
            <v>136</v>
          </cell>
          <cell r="N276">
            <v>8900</v>
          </cell>
          <cell r="O276">
            <v>1210400</v>
          </cell>
          <cell r="P276">
            <v>363120</v>
          </cell>
          <cell r="R276">
            <v>363120</v>
          </cell>
          <cell r="S276">
            <v>0</v>
          </cell>
          <cell r="T276">
            <v>363120</v>
          </cell>
          <cell r="U276">
            <v>363120</v>
          </cell>
        </row>
        <row r="277">
          <cell r="B277" t="str">
            <v>054642</v>
          </cell>
          <cell r="C277" t="str">
            <v>Nikaura Primary</v>
          </cell>
          <cell r="D277" t="str">
            <v>ENG</v>
          </cell>
          <cell r="E277" t="str">
            <v>Government of Vanuatu</v>
          </cell>
          <cell r="F277" t="str">
            <v>Epi</v>
          </cell>
          <cell r="G277" t="str">
            <v>Shefa</v>
          </cell>
          <cell r="H277" t="str">
            <v>0084791001</v>
          </cell>
          <cell r="I277" t="str">
            <v>NIKAURA PRIMARY SCHOOL</v>
          </cell>
          <cell r="J277" t="str">
            <v>PS</v>
          </cell>
          <cell r="K277" t="str">
            <v>No</v>
          </cell>
          <cell r="L277" t="str">
            <v xml:space="preserve">1 2 3 4 5 6 7 8 </v>
          </cell>
          <cell r="M277">
            <v>106</v>
          </cell>
          <cell r="N277">
            <v>8900</v>
          </cell>
          <cell r="O277">
            <v>943400</v>
          </cell>
          <cell r="P277">
            <v>283020</v>
          </cell>
          <cell r="R277">
            <v>283020</v>
          </cell>
          <cell r="S277">
            <v>0</v>
          </cell>
          <cell r="T277">
            <v>283020</v>
          </cell>
          <cell r="U277">
            <v>283020</v>
          </cell>
        </row>
        <row r="278">
          <cell r="B278" t="str">
            <v>055145</v>
          </cell>
          <cell r="C278" t="str">
            <v>Nofo Primary</v>
          </cell>
          <cell r="D278" t="str">
            <v>ENG</v>
          </cell>
          <cell r="E278" t="str">
            <v>Government of Vanuatu</v>
          </cell>
          <cell r="F278" t="str">
            <v>Emae</v>
          </cell>
          <cell r="G278" t="str">
            <v>Shefa</v>
          </cell>
          <cell r="H278" t="str">
            <v>0084787001</v>
          </cell>
          <cell r="I278" t="str">
            <v>NOFO AND WORARANA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117</v>
          </cell>
          <cell r="N278">
            <v>8900</v>
          </cell>
          <cell r="O278">
            <v>1041300</v>
          </cell>
          <cell r="P278">
            <v>312390</v>
          </cell>
          <cell r="R278">
            <v>312390</v>
          </cell>
          <cell r="S278">
            <v>0</v>
          </cell>
          <cell r="T278">
            <v>312390</v>
          </cell>
          <cell r="U278">
            <v>312390</v>
          </cell>
        </row>
        <row r="279">
          <cell r="B279" t="str">
            <v>054844</v>
          </cell>
          <cell r="C279" t="str">
            <v>Nottage Primary</v>
          </cell>
          <cell r="D279" t="str">
            <v>ENG</v>
          </cell>
          <cell r="E279" t="str">
            <v>Government of Vanuatu</v>
          </cell>
          <cell r="F279" t="str">
            <v>Tongoa</v>
          </cell>
          <cell r="G279" t="str">
            <v>Shefa</v>
          </cell>
          <cell r="H279" t="str">
            <v>0084778001</v>
          </cell>
          <cell r="I279" t="str">
            <v>NOTTAGE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108</v>
          </cell>
          <cell r="N279">
            <v>8900</v>
          </cell>
          <cell r="O279">
            <v>961200</v>
          </cell>
          <cell r="P279">
            <v>288360</v>
          </cell>
          <cell r="R279">
            <v>288360</v>
          </cell>
          <cell r="S279">
            <v>0</v>
          </cell>
          <cell r="T279">
            <v>288360</v>
          </cell>
          <cell r="U279">
            <v>288360</v>
          </cell>
        </row>
        <row r="280">
          <cell r="B280" t="str">
            <v>0554393</v>
          </cell>
          <cell r="C280" t="str">
            <v>Nuakwanabu Primary</v>
          </cell>
          <cell r="D280" t="str">
            <v>ENG</v>
          </cell>
          <cell r="E280" t="str">
            <v>Government of Vanuatu</v>
          </cell>
          <cell r="F280" t="str">
            <v>Efate</v>
          </cell>
          <cell r="G280" t="str">
            <v>Shefa</v>
          </cell>
          <cell r="H280" t="str">
            <v>0131781001</v>
          </cell>
          <cell r="I280" t="str">
            <v>NUAKWANABU PRIMARY SCHOOL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128</v>
          </cell>
          <cell r="N280">
            <v>8900</v>
          </cell>
          <cell r="O280">
            <v>1139200</v>
          </cell>
          <cell r="P280">
            <v>341760</v>
          </cell>
          <cell r="R280">
            <v>341760</v>
          </cell>
          <cell r="S280">
            <v>0</v>
          </cell>
          <cell r="T280">
            <v>341760</v>
          </cell>
          <cell r="U280">
            <v>341760</v>
          </cell>
        </row>
        <row r="281">
          <cell r="B281" t="str">
            <v>055447</v>
          </cell>
          <cell r="C281" t="str">
            <v>Pango English Primary</v>
          </cell>
          <cell r="D281" t="str">
            <v>ENG</v>
          </cell>
          <cell r="E281" t="str">
            <v>Government of Vanuatu</v>
          </cell>
          <cell r="F281" t="str">
            <v>Efate</v>
          </cell>
          <cell r="G281" t="str">
            <v>Shefa</v>
          </cell>
          <cell r="H281" t="str">
            <v>0084802001</v>
          </cell>
          <cell r="I281" t="str">
            <v>PANGO PRIMARY SCHOOL</v>
          </cell>
          <cell r="J281" t="str">
            <v>PS</v>
          </cell>
          <cell r="K281" t="str">
            <v>No</v>
          </cell>
          <cell r="L281" t="str">
            <v xml:space="preserve">1 2 3 4 5 6 7 8 </v>
          </cell>
          <cell r="M281">
            <v>350</v>
          </cell>
          <cell r="N281">
            <v>8900</v>
          </cell>
          <cell r="O281">
            <v>3115000</v>
          </cell>
          <cell r="P281">
            <v>934500</v>
          </cell>
          <cell r="R281">
            <v>934500</v>
          </cell>
          <cell r="S281">
            <v>0</v>
          </cell>
          <cell r="T281">
            <v>934500</v>
          </cell>
          <cell r="U281">
            <v>934500</v>
          </cell>
        </row>
        <row r="282">
          <cell r="B282" t="str">
            <v>0554515</v>
          </cell>
          <cell r="C282" t="str">
            <v>Popowoh Primary</v>
          </cell>
          <cell r="D282" t="str">
            <v>ENG</v>
          </cell>
          <cell r="E282" t="str">
            <v>Government of Vanuatu</v>
          </cell>
          <cell r="F282" t="str">
            <v>Efate</v>
          </cell>
          <cell r="G282" t="str">
            <v>Shefa</v>
          </cell>
          <cell r="H282" t="str">
            <v>0010580001</v>
          </cell>
          <cell r="I282" t="str">
            <v>SHEFA PEB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55</v>
          </cell>
          <cell r="N282">
            <v>8900</v>
          </cell>
          <cell r="O282">
            <v>489500</v>
          </cell>
          <cell r="Q282">
            <v>146850</v>
          </cell>
          <cell r="R282">
            <v>146850</v>
          </cell>
          <cell r="T282">
            <v>293700</v>
          </cell>
          <cell r="U282">
            <v>293700</v>
          </cell>
        </row>
        <row r="283">
          <cell r="B283" t="str">
            <v>055450</v>
          </cell>
          <cell r="C283" t="str">
            <v>Roau Primary</v>
          </cell>
          <cell r="D283" t="str">
            <v>FRE</v>
          </cell>
          <cell r="E283" t="str">
            <v>Government of Vanuatu</v>
          </cell>
          <cell r="F283" t="str">
            <v>Efate</v>
          </cell>
          <cell r="G283" t="str">
            <v>Shefa</v>
          </cell>
          <cell r="H283" t="str">
            <v>0084823001</v>
          </cell>
          <cell r="I283" t="str">
            <v>ECOLE PUBLIQUE ROAU</v>
          </cell>
          <cell r="J283" t="str">
            <v>PS</v>
          </cell>
          <cell r="K283" t="str">
            <v>No</v>
          </cell>
          <cell r="L283" t="str">
            <v xml:space="preserve">1 2 3 4 5 6 7 8 </v>
          </cell>
          <cell r="M283">
            <v>62</v>
          </cell>
          <cell r="N283">
            <v>8900</v>
          </cell>
          <cell r="O283">
            <v>551800</v>
          </cell>
          <cell r="Q283">
            <v>165540</v>
          </cell>
          <cell r="R283">
            <v>165540</v>
          </cell>
          <cell r="S283">
            <v>0</v>
          </cell>
          <cell r="T283">
            <v>331080</v>
          </cell>
          <cell r="U283">
            <v>331080</v>
          </cell>
        </row>
        <row r="284">
          <cell r="B284" t="str">
            <v>054651</v>
          </cell>
          <cell r="C284" t="str">
            <v>Sara Primary</v>
          </cell>
          <cell r="D284" t="str">
            <v>ENG</v>
          </cell>
          <cell r="E284" t="str">
            <v>Government of Vanuatu</v>
          </cell>
          <cell r="F284" t="str">
            <v>Epi</v>
          </cell>
          <cell r="G284" t="str">
            <v>Shefa</v>
          </cell>
          <cell r="H284" t="str">
            <v>0084768001</v>
          </cell>
          <cell r="I284" t="str">
            <v>SARA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82</v>
          </cell>
          <cell r="N284">
            <v>8900</v>
          </cell>
          <cell r="O284">
            <v>729800</v>
          </cell>
          <cell r="P284">
            <v>218940</v>
          </cell>
          <cell r="R284">
            <v>218940</v>
          </cell>
          <cell r="S284">
            <v>0</v>
          </cell>
          <cell r="T284">
            <v>218940</v>
          </cell>
          <cell r="U284">
            <v>218940</v>
          </cell>
        </row>
        <row r="285">
          <cell r="B285" t="str">
            <v>0554328</v>
          </cell>
          <cell r="C285" t="str">
            <v>Sea Side Community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0087030001</v>
          </cell>
          <cell r="I285" t="str">
            <v>SEASIDE COMMUNITY SCHOOL</v>
          </cell>
          <cell r="J285" t="str">
            <v>PS</v>
          </cell>
          <cell r="K285" t="str">
            <v>Yes</v>
          </cell>
          <cell r="L285" t="str">
            <v xml:space="preserve">1 2 3 4 5 6 </v>
          </cell>
          <cell r="M285">
            <v>209</v>
          </cell>
          <cell r="N285">
            <v>8900</v>
          </cell>
          <cell r="O285">
            <v>1860100</v>
          </cell>
          <cell r="P285">
            <v>558030</v>
          </cell>
          <cell r="R285">
            <v>558030</v>
          </cell>
          <cell r="S285">
            <v>0</v>
          </cell>
          <cell r="T285">
            <v>558030</v>
          </cell>
          <cell r="U285">
            <v>558030</v>
          </cell>
        </row>
        <row r="286">
          <cell r="B286" t="str">
            <v>055052</v>
          </cell>
          <cell r="C286" t="str">
            <v>Senecol Primary</v>
          </cell>
          <cell r="D286" t="str">
            <v>ENG</v>
          </cell>
          <cell r="E286" t="str">
            <v>Government of Vanuatu</v>
          </cell>
          <cell r="F286" t="str">
            <v>Buninga</v>
          </cell>
          <cell r="G286" t="str">
            <v>Shefa</v>
          </cell>
          <cell r="H286" t="str">
            <v>0084824001</v>
          </cell>
          <cell r="I286" t="str">
            <v>SENECOL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15</v>
          </cell>
          <cell r="N286">
            <v>8900</v>
          </cell>
          <cell r="O286">
            <v>133500</v>
          </cell>
          <cell r="Q286">
            <v>42050</v>
          </cell>
          <cell r="R286">
            <v>40050</v>
          </cell>
          <cell r="S286">
            <v>0</v>
          </cell>
          <cell r="T286">
            <v>82100</v>
          </cell>
          <cell r="U286">
            <v>82100</v>
          </cell>
        </row>
        <row r="287">
          <cell r="B287" t="str">
            <v>050214</v>
          </cell>
          <cell r="C287" t="str">
            <v>Ste Jeanne d'Arc Port Vila</v>
          </cell>
          <cell r="D287" t="str">
            <v>FRE</v>
          </cell>
          <cell r="E287" t="str">
            <v>Church (Government Assisted)</v>
          </cell>
          <cell r="F287" t="str">
            <v>Efate</v>
          </cell>
          <cell r="G287" t="str">
            <v>Shefa</v>
          </cell>
          <cell r="H287" t="str">
            <v>0084830001</v>
          </cell>
          <cell r="I287" t="str">
            <v>ST JEANNE D'ARC PRIMARY SCHOOL</v>
          </cell>
          <cell r="J287" t="str">
            <v>PS</v>
          </cell>
          <cell r="K287" t="str">
            <v>No</v>
          </cell>
          <cell r="L287" t="str">
            <v xml:space="preserve">1 2 3 4 5 6 </v>
          </cell>
          <cell r="M287">
            <v>865</v>
          </cell>
          <cell r="N287">
            <v>8900</v>
          </cell>
          <cell r="O287">
            <v>7698500</v>
          </cell>
          <cell r="Q287">
            <v>2309550</v>
          </cell>
          <cell r="R287">
            <v>2309550</v>
          </cell>
          <cell r="S287">
            <v>0</v>
          </cell>
          <cell r="T287">
            <v>4619100</v>
          </cell>
          <cell r="U287">
            <v>4619100</v>
          </cell>
        </row>
        <row r="288">
          <cell r="B288" t="str">
            <v>055455</v>
          </cell>
          <cell r="C288" t="str">
            <v>Suango French</v>
          </cell>
          <cell r="D288" t="str">
            <v>FRE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0084825001</v>
          </cell>
          <cell r="I288" t="str">
            <v>ECOLE PUBLIQUE DE SUANGO</v>
          </cell>
          <cell r="J288" t="str">
            <v>PS</v>
          </cell>
          <cell r="K288" t="str">
            <v>Yes</v>
          </cell>
          <cell r="L288" t="str">
            <v xml:space="preserve">1 2 3 4 5 6 </v>
          </cell>
          <cell r="M288">
            <v>240</v>
          </cell>
          <cell r="N288">
            <v>8900</v>
          </cell>
          <cell r="O288">
            <v>2136000</v>
          </cell>
          <cell r="P288">
            <v>640800</v>
          </cell>
          <cell r="R288">
            <v>640800</v>
          </cell>
          <cell r="S288">
            <v>0</v>
          </cell>
          <cell r="T288">
            <v>640800</v>
          </cell>
          <cell r="U288">
            <v>640800</v>
          </cell>
        </row>
        <row r="289">
          <cell r="B289" t="str">
            <v>054656</v>
          </cell>
          <cell r="C289" t="str">
            <v>Susana</v>
          </cell>
          <cell r="D289" t="str">
            <v>ENG</v>
          </cell>
          <cell r="E289" t="str">
            <v>Church (Government Assisted)</v>
          </cell>
          <cell r="F289" t="str">
            <v>Epi</v>
          </cell>
          <cell r="G289" t="str">
            <v>Shefa</v>
          </cell>
          <cell r="H289" t="str">
            <v>0097114001</v>
          </cell>
          <cell r="I289" t="str">
            <v>SUSANA MATE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122</v>
          </cell>
          <cell r="N289">
            <v>8900</v>
          </cell>
          <cell r="O289">
            <v>1085800</v>
          </cell>
          <cell r="P289">
            <v>325740</v>
          </cell>
          <cell r="R289">
            <v>325740</v>
          </cell>
          <cell r="S289">
            <v>0</v>
          </cell>
          <cell r="T289">
            <v>325740</v>
          </cell>
          <cell r="U289">
            <v>325740</v>
          </cell>
        </row>
        <row r="290">
          <cell r="B290" t="str">
            <v>055458</v>
          </cell>
          <cell r="C290" t="str">
            <v>Tangovawia</v>
          </cell>
          <cell r="D290" t="str">
            <v>ENG</v>
          </cell>
          <cell r="E290" t="str">
            <v>Government of Vanuatu</v>
          </cell>
          <cell r="F290" t="str">
            <v>Pele</v>
          </cell>
          <cell r="G290" t="str">
            <v>Shefa</v>
          </cell>
          <cell r="H290" t="str">
            <v>0084804001</v>
          </cell>
          <cell r="I290" t="str">
            <v>TANGOVAWIA PRIMARY SCHOOL</v>
          </cell>
          <cell r="J290" t="str">
            <v>PS</v>
          </cell>
          <cell r="K290" t="str">
            <v>No</v>
          </cell>
          <cell r="L290" t="str">
            <v xml:space="preserve">1 2 3 4 5 6 </v>
          </cell>
          <cell r="M290">
            <v>86</v>
          </cell>
          <cell r="N290">
            <v>8900</v>
          </cell>
          <cell r="O290">
            <v>765400</v>
          </cell>
          <cell r="P290">
            <v>229620</v>
          </cell>
          <cell r="R290">
            <v>229620</v>
          </cell>
          <cell r="S290">
            <v>0</v>
          </cell>
          <cell r="T290">
            <v>229620</v>
          </cell>
          <cell r="U290">
            <v>229620</v>
          </cell>
        </row>
        <row r="291">
          <cell r="B291" t="str">
            <v>055860</v>
          </cell>
          <cell r="C291" t="str">
            <v>Tasiriki</v>
          </cell>
          <cell r="D291" t="str">
            <v>ENG</v>
          </cell>
          <cell r="E291" t="str">
            <v>Government of Vanuatu</v>
          </cell>
          <cell r="F291" t="str">
            <v>Moso</v>
          </cell>
          <cell r="G291" t="str">
            <v>Shefa</v>
          </cell>
          <cell r="H291" t="str">
            <v>0084808001</v>
          </cell>
          <cell r="I291" t="str">
            <v>TASARIKI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123</v>
          </cell>
          <cell r="N291">
            <v>8900</v>
          </cell>
          <cell r="O291">
            <v>1094700</v>
          </cell>
          <cell r="P291">
            <v>328410</v>
          </cell>
          <cell r="R291">
            <v>328410</v>
          </cell>
          <cell r="S291">
            <v>0</v>
          </cell>
          <cell r="T291">
            <v>328410</v>
          </cell>
          <cell r="U291">
            <v>328410</v>
          </cell>
        </row>
        <row r="292">
          <cell r="B292" t="str">
            <v>050218</v>
          </cell>
          <cell r="C292" t="str">
            <v>Vila North</v>
          </cell>
          <cell r="D292" t="str">
            <v>ENG</v>
          </cell>
          <cell r="E292" t="str">
            <v>Government of Vanuatu</v>
          </cell>
          <cell r="F292" t="str">
            <v>Efate</v>
          </cell>
          <cell r="G292" t="str">
            <v>Shefa</v>
          </cell>
          <cell r="H292" t="str">
            <v>0084756001</v>
          </cell>
          <cell r="I292" t="str">
            <v>VILA NORTH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649</v>
          </cell>
          <cell r="N292">
            <v>8900</v>
          </cell>
          <cell r="O292">
            <v>5776100</v>
          </cell>
          <cell r="P292">
            <v>1732830</v>
          </cell>
          <cell r="R292">
            <v>1732830</v>
          </cell>
          <cell r="S292">
            <v>0</v>
          </cell>
          <cell r="T292">
            <v>1732830</v>
          </cell>
          <cell r="U292">
            <v>1732830</v>
          </cell>
        </row>
        <row r="293">
          <cell r="B293" t="str">
            <v>0546378</v>
          </cell>
          <cell r="C293" t="str">
            <v>Votlo</v>
          </cell>
          <cell r="D293" t="str">
            <v>FRE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0098383001</v>
          </cell>
          <cell r="I293" t="str">
            <v>VOTLO PRIMARY SCHOOL</v>
          </cell>
          <cell r="J293" t="str">
            <v>PS</v>
          </cell>
          <cell r="K293" t="str">
            <v>No</v>
          </cell>
          <cell r="L293" t="str">
            <v xml:space="preserve">1 2 3 4 5 6 </v>
          </cell>
          <cell r="M293">
            <v>51</v>
          </cell>
          <cell r="N293">
            <v>8900</v>
          </cell>
          <cell r="O293">
            <v>453900</v>
          </cell>
          <cell r="P293">
            <v>136170</v>
          </cell>
          <cell r="R293">
            <v>136170</v>
          </cell>
          <cell r="S293">
            <v>0</v>
          </cell>
          <cell r="T293">
            <v>136170</v>
          </cell>
          <cell r="U293">
            <v>136170</v>
          </cell>
        </row>
        <row r="294">
          <cell r="B294" t="str">
            <v>055162</v>
          </cell>
          <cell r="C294" t="str">
            <v>Worarana</v>
          </cell>
          <cell r="D294" t="str">
            <v>FRE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0084795001</v>
          </cell>
          <cell r="I294" t="str">
            <v>ECOLE PUBLIQUE WORARANA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51</v>
          </cell>
          <cell r="N294">
            <v>8900</v>
          </cell>
          <cell r="O294">
            <v>453900</v>
          </cell>
          <cell r="P294">
            <v>136170</v>
          </cell>
          <cell r="R294">
            <v>136170</v>
          </cell>
          <cell r="S294">
            <v>0</v>
          </cell>
          <cell r="T294">
            <v>136170</v>
          </cell>
          <cell r="U294">
            <v>136170</v>
          </cell>
        </row>
        <row r="295">
          <cell r="B295" t="str">
            <v>066491</v>
          </cell>
          <cell r="C295" t="str">
            <v>Day Spring</v>
          </cell>
          <cell r="D295" t="str">
            <v>ENG</v>
          </cell>
          <cell r="E295" t="str">
            <v>Government of Vanuatu</v>
          </cell>
          <cell r="F295" t="str">
            <v>Tanna</v>
          </cell>
          <cell r="G295" t="str">
            <v>Tafea</v>
          </cell>
          <cell r="H295" t="str">
            <v>0085005001</v>
          </cell>
          <cell r="I295" t="str">
            <v>DAY SPRING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89</v>
          </cell>
          <cell r="N295">
            <v>8900</v>
          </cell>
          <cell r="O295">
            <v>792100</v>
          </cell>
          <cell r="P295">
            <v>237630</v>
          </cell>
          <cell r="R295">
            <v>237630</v>
          </cell>
          <cell r="S295">
            <v>0</v>
          </cell>
          <cell r="T295">
            <v>237630</v>
          </cell>
          <cell r="U295">
            <v>237630</v>
          </cell>
        </row>
        <row r="296">
          <cell r="B296" t="str">
            <v>066304</v>
          </cell>
          <cell r="C296" t="str">
            <v>Dillon's Bay</v>
          </cell>
          <cell r="D296" t="str">
            <v>ENG</v>
          </cell>
          <cell r="E296" t="str">
            <v>Government of Vanuatu</v>
          </cell>
          <cell r="F296" t="str">
            <v>Erromango</v>
          </cell>
          <cell r="G296" t="str">
            <v>Tafea</v>
          </cell>
          <cell r="H296" t="str">
            <v>0084951001</v>
          </cell>
          <cell r="I296" t="str">
            <v>DILLON'S BAY PRIMARY SCHOOL</v>
          </cell>
          <cell r="J296" t="str">
            <v>PS</v>
          </cell>
          <cell r="K296" t="str">
            <v>Yes</v>
          </cell>
          <cell r="L296" t="str">
            <v xml:space="preserve">1 2 3 4 5 6 </v>
          </cell>
          <cell r="M296">
            <v>66</v>
          </cell>
          <cell r="N296">
            <v>8900</v>
          </cell>
          <cell r="O296">
            <v>587400</v>
          </cell>
          <cell r="P296">
            <v>176220</v>
          </cell>
          <cell r="R296">
            <v>176220</v>
          </cell>
          <cell r="S296">
            <v>0</v>
          </cell>
          <cell r="T296">
            <v>176220</v>
          </cell>
          <cell r="U296">
            <v>176220</v>
          </cell>
        </row>
        <row r="297">
          <cell r="B297" t="str">
            <v>066405</v>
          </cell>
          <cell r="C297" t="str">
            <v>Dillon's Bay</v>
          </cell>
          <cell r="D297" t="str">
            <v>FRE</v>
          </cell>
          <cell r="E297" t="str">
            <v>Government of Vanuatu</v>
          </cell>
          <cell r="F297" t="str">
            <v>Erromango</v>
          </cell>
          <cell r="G297" t="str">
            <v>Tafea</v>
          </cell>
          <cell r="H297" t="str">
            <v>0084951001</v>
          </cell>
          <cell r="I297" t="str">
            <v>DILLON'S BAY PRIMARY SCHOOL</v>
          </cell>
          <cell r="J297" t="str">
            <v>PS</v>
          </cell>
          <cell r="K297" t="str">
            <v>Yes</v>
          </cell>
          <cell r="L297" t="str">
            <v xml:space="preserve">1 2 3 4 5 6 </v>
          </cell>
          <cell r="M297">
            <v>46</v>
          </cell>
          <cell r="N297">
            <v>8900</v>
          </cell>
          <cell r="O297">
            <v>409400</v>
          </cell>
          <cell r="P297">
            <v>122820</v>
          </cell>
          <cell r="R297">
            <v>122820</v>
          </cell>
          <cell r="S297">
            <v>0</v>
          </cell>
          <cell r="T297">
            <v>122820</v>
          </cell>
          <cell r="U297">
            <v>122820</v>
          </cell>
        </row>
        <row r="298">
          <cell r="B298" t="str">
            <v>066406</v>
          </cell>
          <cell r="C298" t="str">
            <v>Dip Point</v>
          </cell>
          <cell r="D298" t="str">
            <v>ENG</v>
          </cell>
          <cell r="E298" t="str">
            <v>Government of Vanuatu</v>
          </cell>
          <cell r="F298" t="str">
            <v>Tanna</v>
          </cell>
          <cell r="G298" t="str">
            <v>Tafea</v>
          </cell>
          <cell r="H298" t="str">
            <v>0084954001</v>
          </cell>
          <cell r="I298" t="str">
            <v>DIP POINT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120</v>
          </cell>
          <cell r="N298">
            <v>8900</v>
          </cell>
          <cell r="O298">
            <v>1068000</v>
          </cell>
          <cell r="P298">
            <v>320400</v>
          </cell>
          <cell r="R298">
            <v>320400</v>
          </cell>
          <cell r="S298">
            <v>0</v>
          </cell>
          <cell r="T298">
            <v>320400</v>
          </cell>
          <cell r="U298">
            <v>320400</v>
          </cell>
        </row>
        <row r="299">
          <cell r="B299" t="str">
            <v>0664493</v>
          </cell>
          <cell r="C299" t="str">
            <v>Enekis</v>
          </cell>
          <cell r="D299" t="str">
            <v>ENG</v>
          </cell>
          <cell r="E299" t="str">
            <v>Church (Government Assisted)</v>
          </cell>
          <cell r="F299" t="str">
            <v>Tanna</v>
          </cell>
          <cell r="G299" t="str">
            <v>Tafea</v>
          </cell>
          <cell r="H299" t="str">
            <v>0098393001</v>
          </cell>
          <cell r="I299" t="str">
            <v>ENEKIS PRIMARY SCHOOL</v>
          </cell>
          <cell r="J299" t="str">
            <v>PS</v>
          </cell>
          <cell r="K299" t="str">
            <v>No</v>
          </cell>
          <cell r="L299" t="str">
            <v xml:space="preserve">1 2 3 4 5 6 </v>
          </cell>
          <cell r="M299">
            <v>123</v>
          </cell>
          <cell r="N299">
            <v>8900</v>
          </cell>
          <cell r="O299">
            <v>1094700</v>
          </cell>
          <cell r="P299">
            <v>328410</v>
          </cell>
          <cell r="R299">
            <v>328410</v>
          </cell>
          <cell r="S299">
            <v>0</v>
          </cell>
          <cell r="T299">
            <v>328410</v>
          </cell>
          <cell r="U299">
            <v>328410</v>
          </cell>
        </row>
        <row r="300">
          <cell r="B300" t="str">
            <v>066411</v>
          </cell>
          <cell r="C300" t="str">
            <v>Fetukai</v>
          </cell>
          <cell r="D300" t="str">
            <v>ENG</v>
          </cell>
          <cell r="E300" t="str">
            <v>Government of Vanuatu</v>
          </cell>
          <cell r="F300" t="str">
            <v>Tanna</v>
          </cell>
          <cell r="G300" t="str">
            <v>Tafea</v>
          </cell>
          <cell r="H300" t="str">
            <v>0084956001</v>
          </cell>
          <cell r="I300" t="str">
            <v>FETUKAI PRIMARY SCHOOL</v>
          </cell>
          <cell r="J300" t="str">
            <v>PS</v>
          </cell>
          <cell r="K300" t="str">
            <v>No</v>
          </cell>
          <cell r="L300" t="str">
            <v xml:space="preserve">1 2 3 4 5 6 7 8 </v>
          </cell>
          <cell r="M300">
            <v>241</v>
          </cell>
          <cell r="N300">
            <v>8900</v>
          </cell>
          <cell r="O300">
            <v>2144900</v>
          </cell>
          <cell r="P300">
            <v>643470</v>
          </cell>
          <cell r="R300">
            <v>643470</v>
          </cell>
          <cell r="S300">
            <v>0</v>
          </cell>
          <cell r="T300">
            <v>643470</v>
          </cell>
          <cell r="U300">
            <v>643470</v>
          </cell>
        </row>
        <row r="301">
          <cell r="B301" t="str">
            <v>066412</v>
          </cell>
          <cell r="C301" t="str">
            <v>Green Hill</v>
          </cell>
          <cell r="D301" t="str">
            <v>ENG</v>
          </cell>
          <cell r="E301" t="str">
            <v>Government of Vanuatu</v>
          </cell>
          <cell r="F301" t="str">
            <v>Tanna</v>
          </cell>
          <cell r="G301" t="str">
            <v>Tafea</v>
          </cell>
          <cell r="H301" t="str">
            <v>0085016001</v>
          </cell>
          <cell r="I301" t="str">
            <v>GREEN HILL PRIMARY SCHOOL</v>
          </cell>
          <cell r="J301" t="str">
            <v>PS</v>
          </cell>
          <cell r="K301" t="str">
            <v>Yes</v>
          </cell>
          <cell r="L301" t="str">
            <v xml:space="preserve">1 2 3 4 5 6 </v>
          </cell>
          <cell r="M301">
            <v>126</v>
          </cell>
          <cell r="N301">
            <v>8900</v>
          </cell>
          <cell r="O301">
            <v>1121400</v>
          </cell>
          <cell r="P301">
            <v>336420</v>
          </cell>
          <cell r="R301">
            <v>336420</v>
          </cell>
          <cell r="S301">
            <v>0</v>
          </cell>
          <cell r="T301">
            <v>336420</v>
          </cell>
          <cell r="U301">
            <v>336420</v>
          </cell>
        </row>
        <row r="302">
          <cell r="B302" t="str">
            <v>066416</v>
          </cell>
          <cell r="C302" t="str">
            <v>Ietap</v>
          </cell>
          <cell r="D302" t="str">
            <v>ENG</v>
          </cell>
          <cell r="E302" t="str">
            <v>Government of Vanuatu</v>
          </cell>
          <cell r="F302" t="str">
            <v>Tanna</v>
          </cell>
          <cell r="G302" t="str">
            <v>Tafea</v>
          </cell>
          <cell r="H302" t="str">
            <v>0084959001</v>
          </cell>
          <cell r="I302" t="str">
            <v>IETAP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488</v>
          </cell>
          <cell r="N302">
            <v>8900</v>
          </cell>
          <cell r="O302">
            <v>4343200</v>
          </cell>
          <cell r="Q302">
            <v>1302960</v>
          </cell>
          <cell r="R302">
            <v>1302960</v>
          </cell>
          <cell r="S302">
            <v>0</v>
          </cell>
          <cell r="T302">
            <v>2605920</v>
          </cell>
          <cell r="U302">
            <v>2605920</v>
          </cell>
        </row>
        <row r="303">
          <cell r="B303" t="str">
            <v>066417</v>
          </cell>
          <cell r="C303" t="str">
            <v>Ikahakahak</v>
          </cell>
          <cell r="D303" t="str">
            <v>FRE</v>
          </cell>
          <cell r="E303" t="str">
            <v>Church (Government Assisted)</v>
          </cell>
          <cell r="F303" t="str">
            <v>Tanna</v>
          </cell>
          <cell r="G303" t="str">
            <v>Tafea</v>
          </cell>
          <cell r="H303" t="str">
            <v>0085021001</v>
          </cell>
          <cell r="I303" t="str">
            <v>IKAHAKAHAK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150</v>
          </cell>
          <cell r="N303">
            <v>8900</v>
          </cell>
          <cell r="O303">
            <v>1335000</v>
          </cell>
          <cell r="Q303">
            <v>400500</v>
          </cell>
          <cell r="R303">
            <v>400500</v>
          </cell>
          <cell r="S303">
            <v>0</v>
          </cell>
          <cell r="T303">
            <v>801000</v>
          </cell>
          <cell r="U303">
            <v>801000</v>
          </cell>
        </row>
        <row r="304">
          <cell r="B304" t="str">
            <v>066418</v>
          </cell>
          <cell r="C304" t="str">
            <v>Ikiti</v>
          </cell>
          <cell r="D304" t="str">
            <v>FRE</v>
          </cell>
          <cell r="E304" t="str">
            <v>Church (Government Assisted)</v>
          </cell>
          <cell r="F304" t="str">
            <v>Tanna</v>
          </cell>
          <cell r="G304" t="str">
            <v>Tafea</v>
          </cell>
          <cell r="H304" t="str">
            <v>0085023001</v>
          </cell>
          <cell r="I304" t="str">
            <v>IKITI PRIMARY SCHOOL</v>
          </cell>
          <cell r="J304" t="str">
            <v>PS</v>
          </cell>
          <cell r="K304" t="str">
            <v>No</v>
          </cell>
          <cell r="L304" t="str">
            <v xml:space="preserve">1 2 3 4 5 6 </v>
          </cell>
          <cell r="M304">
            <v>231</v>
          </cell>
          <cell r="N304">
            <v>8900</v>
          </cell>
          <cell r="O304">
            <v>2055900</v>
          </cell>
          <cell r="P304">
            <v>616770</v>
          </cell>
          <cell r="R304">
            <v>616770</v>
          </cell>
          <cell r="S304">
            <v>0</v>
          </cell>
          <cell r="T304">
            <v>616770</v>
          </cell>
          <cell r="U304">
            <v>616770</v>
          </cell>
        </row>
        <row r="305">
          <cell r="B305" t="str">
            <v>066420</v>
          </cell>
          <cell r="C305" t="str">
            <v>Imaki</v>
          </cell>
          <cell r="D305" t="str">
            <v>FRE</v>
          </cell>
          <cell r="E305" t="str">
            <v>Church (Government Assisted)</v>
          </cell>
          <cell r="F305" t="str">
            <v>Tanna</v>
          </cell>
          <cell r="G305" t="str">
            <v>Tafea</v>
          </cell>
          <cell r="H305" t="str">
            <v>0085026001</v>
          </cell>
          <cell r="I305" t="str">
            <v>IMAKI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247</v>
          </cell>
          <cell r="N305">
            <v>8900</v>
          </cell>
          <cell r="O305">
            <v>2198300</v>
          </cell>
          <cell r="P305">
            <v>659490</v>
          </cell>
          <cell r="R305">
            <v>659490</v>
          </cell>
          <cell r="S305">
            <v>0</v>
          </cell>
          <cell r="T305">
            <v>659490</v>
          </cell>
          <cell r="U305">
            <v>659490</v>
          </cell>
        </row>
        <row r="306">
          <cell r="B306" t="str">
            <v>066423</v>
          </cell>
          <cell r="C306" t="str">
            <v>Irumori</v>
          </cell>
          <cell r="D306" t="str">
            <v>ENG</v>
          </cell>
          <cell r="E306" t="str">
            <v>Government of Vanuatu</v>
          </cell>
          <cell r="F306" t="str">
            <v>Aniwa</v>
          </cell>
          <cell r="G306" t="str">
            <v>Tafea</v>
          </cell>
          <cell r="H306" t="str">
            <v>0084961001</v>
          </cell>
          <cell r="I306" t="str">
            <v>IRUMORI PRIMARY SCHOOL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72</v>
          </cell>
          <cell r="N306">
            <v>8900</v>
          </cell>
          <cell r="O306">
            <v>640800</v>
          </cell>
          <cell r="P306">
            <v>192240</v>
          </cell>
          <cell r="R306">
            <v>192240</v>
          </cell>
          <cell r="S306">
            <v>0</v>
          </cell>
          <cell r="T306">
            <v>192240</v>
          </cell>
          <cell r="U306">
            <v>192240</v>
          </cell>
        </row>
        <row r="307">
          <cell r="B307" t="str">
            <v>066426</v>
          </cell>
          <cell r="C307" t="str">
            <v>Isaka</v>
          </cell>
          <cell r="D307" t="str">
            <v>ENG</v>
          </cell>
          <cell r="E307" t="str">
            <v>Government of Vanuatu</v>
          </cell>
          <cell r="F307" t="str">
            <v>Tanna</v>
          </cell>
          <cell r="G307" t="str">
            <v>Tafea</v>
          </cell>
          <cell r="H307" t="str">
            <v>0084964001</v>
          </cell>
          <cell r="I307" t="str">
            <v>ISAKA PRIMARY SCHOOL</v>
          </cell>
          <cell r="J307" t="str">
            <v>PS</v>
          </cell>
          <cell r="K307" t="str">
            <v>No</v>
          </cell>
          <cell r="L307" t="str">
            <v xml:space="preserve">1 2 3 4 5 6 </v>
          </cell>
          <cell r="M307">
            <v>278</v>
          </cell>
          <cell r="N307">
            <v>8900</v>
          </cell>
          <cell r="O307">
            <v>2474200</v>
          </cell>
          <cell r="P307">
            <v>742260</v>
          </cell>
          <cell r="R307">
            <v>742260</v>
          </cell>
          <cell r="S307">
            <v>0</v>
          </cell>
          <cell r="T307">
            <v>742260</v>
          </cell>
          <cell r="U307">
            <v>742260</v>
          </cell>
        </row>
        <row r="308">
          <cell r="B308" t="str">
            <v>066427</v>
          </cell>
          <cell r="C308" t="str">
            <v>Isangel  Francais</v>
          </cell>
          <cell r="D308" t="str">
            <v>FRE</v>
          </cell>
          <cell r="E308" t="str">
            <v>Government of Vanuatu</v>
          </cell>
          <cell r="F308" t="str">
            <v>Tanna</v>
          </cell>
          <cell r="G308" t="str">
            <v>Tafea</v>
          </cell>
          <cell r="H308" t="str">
            <v>0084965001</v>
          </cell>
          <cell r="I308" t="str">
            <v>ISANGEL FRENCH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134</v>
          </cell>
          <cell r="N308">
            <v>8900</v>
          </cell>
          <cell r="O308">
            <v>1192600</v>
          </cell>
          <cell r="Q308">
            <v>357780</v>
          </cell>
          <cell r="R308">
            <v>357780</v>
          </cell>
          <cell r="S308">
            <v>0</v>
          </cell>
          <cell r="T308">
            <v>715560</v>
          </cell>
          <cell r="U308">
            <v>715560</v>
          </cell>
        </row>
        <row r="309">
          <cell r="B309" t="str">
            <v>066428</v>
          </cell>
          <cell r="C309" t="str">
            <v>Isangel English</v>
          </cell>
          <cell r="D309" t="str">
            <v>ENG</v>
          </cell>
          <cell r="E309" t="str">
            <v>Government of Vanuatu</v>
          </cell>
          <cell r="F309" t="str">
            <v>Tanna</v>
          </cell>
          <cell r="G309" t="str">
            <v>Tafea</v>
          </cell>
          <cell r="H309" t="str">
            <v>0087412001</v>
          </cell>
          <cell r="I309" t="str">
            <v>ISANGEL CENTRAL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180</v>
          </cell>
          <cell r="N309">
            <v>8900</v>
          </cell>
          <cell r="O309">
            <v>1602000</v>
          </cell>
          <cell r="P309">
            <v>480600</v>
          </cell>
          <cell r="R309">
            <v>480600</v>
          </cell>
          <cell r="S309">
            <v>0</v>
          </cell>
          <cell r="T309">
            <v>480600</v>
          </cell>
          <cell r="U309">
            <v>480600</v>
          </cell>
        </row>
        <row r="310">
          <cell r="B310" t="str">
            <v>066529</v>
          </cell>
          <cell r="C310" t="str">
            <v>Ishia</v>
          </cell>
          <cell r="D310" t="str">
            <v>ENG</v>
          </cell>
          <cell r="E310" t="str">
            <v>Government of Vanuatu</v>
          </cell>
          <cell r="F310" t="str">
            <v>Futuna</v>
          </cell>
          <cell r="G310" t="str">
            <v>Tafea</v>
          </cell>
          <cell r="H310" t="str">
            <v>0085007001</v>
          </cell>
          <cell r="I310" t="str">
            <v>ISHIA PRIMARY SCHOOL</v>
          </cell>
          <cell r="J310" t="str">
            <v>PS</v>
          </cell>
          <cell r="K310" t="str">
            <v>No</v>
          </cell>
          <cell r="L310" t="str">
            <v xml:space="preserve">1 2 3 4 5 6 </v>
          </cell>
          <cell r="M310">
            <v>130</v>
          </cell>
          <cell r="N310">
            <v>8900</v>
          </cell>
          <cell r="O310">
            <v>1157000</v>
          </cell>
          <cell r="P310">
            <v>347100</v>
          </cell>
          <cell r="R310">
            <v>347100</v>
          </cell>
          <cell r="S310">
            <v>0</v>
          </cell>
          <cell r="T310">
            <v>347100</v>
          </cell>
          <cell r="U310">
            <v>347100</v>
          </cell>
        </row>
        <row r="311">
          <cell r="B311" t="str">
            <v>066431</v>
          </cell>
          <cell r="C311" t="str">
            <v>Itaku</v>
          </cell>
          <cell r="D311" t="str">
            <v>FRE</v>
          </cell>
          <cell r="E311" t="str">
            <v>Church (Government Assisted)</v>
          </cell>
          <cell r="F311" t="str">
            <v>Tanna</v>
          </cell>
          <cell r="G311" t="str">
            <v>Tafea</v>
          </cell>
          <cell r="H311" t="str">
            <v>0085118001</v>
          </cell>
          <cell r="I311" t="str">
            <v>ITAKU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147</v>
          </cell>
          <cell r="N311">
            <v>8900</v>
          </cell>
          <cell r="O311">
            <v>1308300</v>
          </cell>
          <cell r="P311">
            <v>392490</v>
          </cell>
          <cell r="R311">
            <v>392490</v>
          </cell>
          <cell r="S311">
            <v>0</v>
          </cell>
          <cell r="T311">
            <v>392490</v>
          </cell>
          <cell r="U311">
            <v>392490</v>
          </cell>
        </row>
        <row r="312">
          <cell r="B312" t="str">
            <v>066432</v>
          </cell>
          <cell r="C312" t="str">
            <v>Iwunmit</v>
          </cell>
          <cell r="D312" t="str">
            <v>ENG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0084968001</v>
          </cell>
          <cell r="I312" t="str">
            <v>IWUNMIT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180</v>
          </cell>
          <cell r="N312">
            <v>8900</v>
          </cell>
          <cell r="O312">
            <v>1602000</v>
          </cell>
          <cell r="P312">
            <v>480600</v>
          </cell>
          <cell r="R312">
            <v>480600</v>
          </cell>
          <cell r="S312">
            <v>0</v>
          </cell>
          <cell r="T312">
            <v>480600</v>
          </cell>
          <cell r="U312">
            <v>480600</v>
          </cell>
        </row>
        <row r="313">
          <cell r="B313" t="str">
            <v>066433</v>
          </cell>
          <cell r="C313" t="str">
            <v>Kamahau (Karimasanga)</v>
          </cell>
          <cell r="D313" t="str">
            <v>ENG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0085028001</v>
          </cell>
          <cell r="I313" t="str">
            <v>KAMAHAU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117</v>
          </cell>
          <cell r="N313">
            <v>8900</v>
          </cell>
          <cell r="O313">
            <v>1041300</v>
          </cell>
          <cell r="P313">
            <v>312390</v>
          </cell>
          <cell r="R313">
            <v>312390</v>
          </cell>
          <cell r="S313">
            <v>0</v>
          </cell>
          <cell r="T313">
            <v>312390</v>
          </cell>
          <cell r="U313">
            <v>312390</v>
          </cell>
        </row>
        <row r="314">
          <cell r="B314" t="str">
            <v>066435</v>
          </cell>
          <cell r="C314" t="str">
            <v>King's Cross</v>
          </cell>
          <cell r="D314" t="str">
            <v>FRE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0084970001</v>
          </cell>
          <cell r="I314" t="str">
            <v>KINGS CROSS PRIMARY SCHOOL</v>
          </cell>
          <cell r="J314" t="str">
            <v>PS</v>
          </cell>
          <cell r="K314" t="str">
            <v>No</v>
          </cell>
          <cell r="L314" t="str">
            <v xml:space="preserve">1 2 3 4 5 6 </v>
          </cell>
          <cell r="M314">
            <v>85</v>
          </cell>
          <cell r="N314">
            <v>8900</v>
          </cell>
          <cell r="O314">
            <v>756500</v>
          </cell>
          <cell r="P314">
            <v>226950</v>
          </cell>
          <cell r="R314">
            <v>226950</v>
          </cell>
          <cell r="S314">
            <v>0</v>
          </cell>
          <cell r="T314">
            <v>226950</v>
          </cell>
          <cell r="U314">
            <v>226950</v>
          </cell>
        </row>
        <row r="315">
          <cell r="B315" t="str">
            <v>066436</v>
          </cell>
          <cell r="C315" t="str">
            <v>Kwamera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0084972001</v>
          </cell>
          <cell r="I315" t="str">
            <v>KWAMERA PRIMARY SCHOOL</v>
          </cell>
          <cell r="J315" t="str">
            <v>PS</v>
          </cell>
          <cell r="K315" t="str">
            <v>No</v>
          </cell>
          <cell r="L315" t="str">
            <v xml:space="preserve">1 2 3 4 5 6 </v>
          </cell>
          <cell r="M315">
            <v>146</v>
          </cell>
          <cell r="N315">
            <v>8900</v>
          </cell>
          <cell r="O315">
            <v>1299400</v>
          </cell>
          <cell r="P315">
            <v>389820</v>
          </cell>
          <cell r="R315">
            <v>389820</v>
          </cell>
          <cell r="S315">
            <v>0</v>
          </cell>
          <cell r="T315">
            <v>389820</v>
          </cell>
          <cell r="U315">
            <v>389820</v>
          </cell>
        </row>
        <row r="316">
          <cell r="B316" t="str">
            <v>066440</v>
          </cell>
          <cell r="C316" t="str">
            <v>Lamanaruan</v>
          </cell>
          <cell r="D316" t="str">
            <v>FRE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0085017001</v>
          </cell>
          <cell r="I316" t="str">
            <v>LAMANARUAN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61</v>
          </cell>
          <cell r="N316">
            <v>8900</v>
          </cell>
          <cell r="O316">
            <v>542900</v>
          </cell>
          <cell r="P316">
            <v>162870</v>
          </cell>
          <cell r="R316">
            <v>162870</v>
          </cell>
          <cell r="S316">
            <v>0</v>
          </cell>
          <cell r="T316">
            <v>162870</v>
          </cell>
          <cell r="U316">
            <v>162870</v>
          </cell>
        </row>
        <row r="317">
          <cell r="B317" t="str">
            <v>066415</v>
          </cell>
          <cell r="C317" t="str">
            <v>Lamkail</v>
          </cell>
          <cell r="D317" t="str">
            <v>ENG</v>
          </cell>
          <cell r="E317" t="str">
            <v>Government of Vanuatu</v>
          </cell>
          <cell r="F317" t="str">
            <v>Tanna</v>
          </cell>
          <cell r="G317" t="str">
            <v>Tafea</v>
          </cell>
          <cell r="H317" t="str">
            <v>0084958001</v>
          </cell>
          <cell r="I317" t="str">
            <v>LAMKAIL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217</v>
          </cell>
          <cell r="N317">
            <v>8900</v>
          </cell>
          <cell r="O317">
            <v>1931300</v>
          </cell>
          <cell r="P317">
            <v>579390</v>
          </cell>
          <cell r="R317">
            <v>579390</v>
          </cell>
          <cell r="S317">
            <v>0</v>
          </cell>
          <cell r="T317">
            <v>579390</v>
          </cell>
          <cell r="U317">
            <v>579390</v>
          </cell>
        </row>
        <row r="318">
          <cell r="B318" t="str">
            <v>066444</v>
          </cell>
          <cell r="C318" t="str">
            <v>Lamnatou</v>
          </cell>
          <cell r="D318" t="str">
            <v>FRE</v>
          </cell>
          <cell r="E318" t="str">
            <v>Government of Vanuatu</v>
          </cell>
          <cell r="F318" t="str">
            <v>Tanna</v>
          </cell>
          <cell r="G318" t="str">
            <v>Tafea</v>
          </cell>
          <cell r="H318" t="str">
            <v>0084976001</v>
          </cell>
          <cell r="I318" t="str">
            <v>LAMNATOU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146</v>
          </cell>
          <cell r="N318">
            <v>8900</v>
          </cell>
          <cell r="O318">
            <v>1299400</v>
          </cell>
          <cell r="P318">
            <v>389820</v>
          </cell>
          <cell r="R318">
            <v>389820</v>
          </cell>
          <cell r="S318">
            <v>0</v>
          </cell>
          <cell r="T318">
            <v>389820</v>
          </cell>
          <cell r="U318">
            <v>389820</v>
          </cell>
        </row>
        <row r="319">
          <cell r="B319" t="str">
            <v>066446</v>
          </cell>
          <cell r="C319" t="str">
            <v>Latun</v>
          </cell>
          <cell r="D319" t="str">
            <v>ENG</v>
          </cell>
          <cell r="E319" t="str">
            <v>Government of Vanuatu</v>
          </cell>
          <cell r="F319" t="str">
            <v>Tanna</v>
          </cell>
          <cell r="G319" t="str">
            <v>Tafea</v>
          </cell>
          <cell r="H319" t="str">
            <v>0085013001</v>
          </cell>
          <cell r="I319" t="str">
            <v>LATUN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216</v>
          </cell>
          <cell r="N319">
            <v>8900</v>
          </cell>
          <cell r="O319">
            <v>1922400</v>
          </cell>
          <cell r="Q319">
            <v>576720</v>
          </cell>
          <cell r="R319">
            <v>576720</v>
          </cell>
          <cell r="S319">
            <v>0</v>
          </cell>
          <cell r="T319">
            <v>1153440</v>
          </cell>
          <cell r="U319">
            <v>1153440</v>
          </cell>
        </row>
        <row r="320">
          <cell r="B320" t="str">
            <v>066447</v>
          </cell>
          <cell r="C320" t="str">
            <v>Launalang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0084979001</v>
          </cell>
          <cell r="I320" t="str">
            <v>LAUNALANG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127</v>
          </cell>
          <cell r="N320">
            <v>8900</v>
          </cell>
          <cell r="O320">
            <v>1130300</v>
          </cell>
          <cell r="P320">
            <v>339090</v>
          </cell>
          <cell r="R320">
            <v>339090</v>
          </cell>
          <cell r="S320">
            <v>0</v>
          </cell>
          <cell r="T320">
            <v>339090</v>
          </cell>
          <cell r="U320">
            <v>339090</v>
          </cell>
        </row>
        <row r="321">
          <cell r="B321" t="str">
            <v>0664494</v>
          </cell>
          <cell r="C321" t="str">
            <v>Leauer</v>
          </cell>
          <cell r="D321" t="str">
            <v>ENG</v>
          </cell>
          <cell r="E321" t="str">
            <v>Church (Government Assisted)</v>
          </cell>
          <cell r="F321" t="str">
            <v>Tanna</v>
          </cell>
          <cell r="G321" t="str">
            <v>Tafea</v>
          </cell>
          <cell r="H321" t="str">
            <v>0098262001</v>
          </cell>
          <cell r="I321" t="str">
            <v>LEAUR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76</v>
          </cell>
          <cell r="N321">
            <v>8900</v>
          </cell>
          <cell r="O321">
            <v>676400</v>
          </cell>
          <cell r="P321">
            <v>202920</v>
          </cell>
          <cell r="R321">
            <v>202920</v>
          </cell>
          <cell r="S321">
            <v>0</v>
          </cell>
          <cell r="T321">
            <v>202920</v>
          </cell>
          <cell r="U321">
            <v>202920</v>
          </cell>
        </row>
        <row r="322">
          <cell r="B322" t="str">
            <v>066449</v>
          </cell>
          <cell r="C322" t="str">
            <v>Lenakel</v>
          </cell>
          <cell r="D322" t="str">
            <v>ENG</v>
          </cell>
          <cell r="E322" t="str">
            <v>Church (Government Assisted)</v>
          </cell>
          <cell r="F322" t="str">
            <v>Tanna</v>
          </cell>
          <cell r="G322" t="str">
            <v>Tafea</v>
          </cell>
          <cell r="H322" t="str">
            <v>0084980001</v>
          </cell>
          <cell r="I322" t="str">
            <v>LENAKEL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407</v>
          </cell>
          <cell r="N322">
            <v>8900</v>
          </cell>
          <cell r="O322">
            <v>3622300</v>
          </cell>
          <cell r="P322">
            <v>1086690</v>
          </cell>
          <cell r="R322">
            <v>1086690</v>
          </cell>
          <cell r="S322">
            <v>0</v>
          </cell>
          <cell r="T322">
            <v>1086690</v>
          </cell>
          <cell r="U322">
            <v>1086690</v>
          </cell>
        </row>
        <row r="323">
          <cell r="B323" t="str">
            <v>066453</v>
          </cell>
          <cell r="C323" t="str">
            <v>Loono</v>
          </cell>
          <cell r="D323" t="str">
            <v>FRE</v>
          </cell>
          <cell r="E323" t="str">
            <v>Church (Government Assisted)</v>
          </cell>
          <cell r="F323" t="str">
            <v>Tanna</v>
          </cell>
          <cell r="G323" t="str">
            <v>Tafea</v>
          </cell>
          <cell r="H323" t="str">
            <v>0085123001</v>
          </cell>
          <cell r="I323" t="str">
            <v>LOONO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83</v>
          </cell>
          <cell r="N323">
            <v>8900</v>
          </cell>
          <cell r="O323">
            <v>738700</v>
          </cell>
          <cell r="Q323">
            <v>221610</v>
          </cell>
          <cell r="R323">
            <v>221610</v>
          </cell>
          <cell r="S323">
            <v>0</v>
          </cell>
          <cell r="T323">
            <v>443220</v>
          </cell>
          <cell r="U323">
            <v>443220</v>
          </cell>
        </row>
        <row r="324">
          <cell r="B324" t="str">
            <v>066454</v>
          </cell>
          <cell r="C324" t="str">
            <v>Loukaru (Lounalou)</v>
          </cell>
          <cell r="D324" t="str">
            <v>ENG</v>
          </cell>
          <cell r="E324" t="str">
            <v>Church (Government Assisted)</v>
          </cell>
          <cell r="F324" t="str">
            <v>Tanna</v>
          </cell>
          <cell r="G324" t="str">
            <v>Tafea</v>
          </cell>
          <cell r="H324" t="str">
            <v>0085124001</v>
          </cell>
          <cell r="I324" t="str">
            <v>LOUKARU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186</v>
          </cell>
          <cell r="N324">
            <v>8900</v>
          </cell>
          <cell r="O324">
            <v>1655400</v>
          </cell>
          <cell r="Q324">
            <v>496620</v>
          </cell>
          <cell r="R324">
            <v>496620</v>
          </cell>
          <cell r="S324">
            <v>0</v>
          </cell>
          <cell r="T324">
            <v>993240</v>
          </cell>
          <cell r="U324">
            <v>993240</v>
          </cell>
        </row>
        <row r="325">
          <cell r="B325" t="str">
            <v>066458</v>
          </cell>
          <cell r="C325" t="str">
            <v>Lounapayou</v>
          </cell>
          <cell r="D325" t="str">
            <v>FRE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0084989001</v>
          </cell>
          <cell r="I325" t="str">
            <v>LOUNAPAYOU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62</v>
          </cell>
          <cell r="N325">
            <v>8900</v>
          </cell>
          <cell r="O325">
            <v>551800</v>
          </cell>
          <cell r="P325">
            <v>165540</v>
          </cell>
          <cell r="R325">
            <v>165540</v>
          </cell>
          <cell r="S325">
            <v>0</v>
          </cell>
          <cell r="T325">
            <v>165540</v>
          </cell>
          <cell r="U325">
            <v>165540</v>
          </cell>
        </row>
        <row r="326">
          <cell r="B326" t="str">
            <v>0664573</v>
          </cell>
          <cell r="C326" t="str">
            <v>Lounapek Ruan</v>
          </cell>
          <cell r="D326" t="str">
            <v>ENG</v>
          </cell>
          <cell r="E326" t="str">
            <v>Government of Vanuatu</v>
          </cell>
          <cell r="F326" t="str">
            <v>Tanna</v>
          </cell>
          <cell r="G326" t="str">
            <v>Tafea</v>
          </cell>
          <cell r="H326" t="str">
            <v>0016936001</v>
          </cell>
          <cell r="I326" t="str">
            <v>TAFEA PEB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78</v>
          </cell>
          <cell r="N326">
            <v>8900</v>
          </cell>
          <cell r="O326">
            <v>694200</v>
          </cell>
          <cell r="P326">
            <v>208260</v>
          </cell>
          <cell r="R326">
            <v>208260</v>
          </cell>
          <cell r="S326">
            <v>0</v>
          </cell>
          <cell r="T326">
            <v>208260</v>
          </cell>
          <cell r="U326">
            <v>208260</v>
          </cell>
        </row>
        <row r="327">
          <cell r="B327" t="str">
            <v>066461</v>
          </cell>
          <cell r="C327" t="str">
            <v>Lousula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0084990001</v>
          </cell>
          <cell r="I327" t="str">
            <v>LOUSULA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</v>
          </cell>
          <cell r="N327">
            <v>8900</v>
          </cell>
          <cell r="O327">
            <v>160200</v>
          </cell>
          <cell r="P327">
            <v>43060</v>
          </cell>
          <cell r="R327">
            <v>48060</v>
          </cell>
          <cell r="S327">
            <v>8000</v>
          </cell>
          <cell r="T327">
            <v>40060</v>
          </cell>
          <cell r="U327">
            <v>40060</v>
          </cell>
        </row>
        <row r="328">
          <cell r="B328" t="str">
            <v>066462</v>
          </cell>
          <cell r="C328" t="str">
            <v>Lowanatom</v>
          </cell>
          <cell r="D328" t="str">
            <v>FRE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0085030001</v>
          </cell>
          <cell r="I328" t="str">
            <v>LOWANATOM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140</v>
          </cell>
          <cell r="N328">
            <v>8900</v>
          </cell>
          <cell r="O328">
            <v>1246000</v>
          </cell>
          <cell r="P328">
            <v>373800</v>
          </cell>
          <cell r="R328">
            <v>373800</v>
          </cell>
          <cell r="S328">
            <v>0</v>
          </cell>
          <cell r="T328">
            <v>373800</v>
          </cell>
          <cell r="U328">
            <v>373800</v>
          </cell>
        </row>
        <row r="329">
          <cell r="B329" t="str">
            <v>0664480</v>
          </cell>
          <cell r="C329" t="str">
            <v>Lowenata</v>
          </cell>
          <cell r="D329" t="str">
            <v>ENG</v>
          </cell>
          <cell r="E329" t="str">
            <v>Church (Government Assisted)</v>
          </cell>
          <cell r="F329" t="str">
            <v>Tanna</v>
          </cell>
          <cell r="G329" t="str">
            <v>Tafea</v>
          </cell>
          <cell r="H329" t="str">
            <v>0098392001</v>
          </cell>
          <cell r="I329" t="str">
            <v>LOWENATA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107</v>
          </cell>
          <cell r="N329">
            <v>8900</v>
          </cell>
          <cell r="O329">
            <v>952300</v>
          </cell>
          <cell r="P329">
            <v>285690</v>
          </cell>
          <cell r="R329">
            <v>285690</v>
          </cell>
          <cell r="S329">
            <v>0</v>
          </cell>
          <cell r="T329">
            <v>285690</v>
          </cell>
          <cell r="U329">
            <v>285690</v>
          </cell>
        </row>
        <row r="330">
          <cell r="B330" t="str">
            <v>066465</v>
          </cell>
          <cell r="C330" t="str">
            <v>Manuapen</v>
          </cell>
          <cell r="D330" t="str">
            <v>FRE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0084994001</v>
          </cell>
          <cell r="I330" t="str">
            <v>MANUAPEN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80</v>
          </cell>
          <cell r="N330">
            <v>8900</v>
          </cell>
          <cell r="O330">
            <v>712000</v>
          </cell>
          <cell r="P330">
            <v>213600</v>
          </cell>
          <cell r="R330">
            <v>213600</v>
          </cell>
          <cell r="S330">
            <v>0</v>
          </cell>
          <cell r="T330">
            <v>213600</v>
          </cell>
          <cell r="U330">
            <v>213600</v>
          </cell>
        </row>
        <row r="331">
          <cell r="B331" t="str">
            <v>0664564</v>
          </cell>
          <cell r="C331" t="str">
            <v>NTM Kwansiwi PS</v>
          </cell>
          <cell r="D331" t="str">
            <v>ENG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0203053001</v>
          </cell>
          <cell r="I331" t="str">
            <v>NTM KWANSIWI PRIMARY SCHOOL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75</v>
          </cell>
          <cell r="N331">
            <v>8900</v>
          </cell>
          <cell r="O331">
            <v>667500</v>
          </cell>
          <cell r="P331">
            <v>200250</v>
          </cell>
          <cell r="R331">
            <v>200250</v>
          </cell>
          <cell r="S331">
            <v>0</v>
          </cell>
          <cell r="T331">
            <v>200250</v>
          </cell>
          <cell r="U331">
            <v>200250</v>
          </cell>
        </row>
        <row r="332">
          <cell r="B332" t="str">
            <v>066472</v>
          </cell>
          <cell r="C332" t="str">
            <v>Petros</v>
          </cell>
          <cell r="D332" t="str">
            <v>ENG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0084996001</v>
          </cell>
          <cell r="I332" t="str">
            <v>PETROS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148</v>
          </cell>
          <cell r="N332">
            <v>8900</v>
          </cell>
          <cell r="O332">
            <v>1317200</v>
          </cell>
          <cell r="Q332">
            <v>395160</v>
          </cell>
          <cell r="R332">
            <v>395160</v>
          </cell>
          <cell r="S332">
            <v>0</v>
          </cell>
          <cell r="T332">
            <v>790320</v>
          </cell>
          <cell r="U332">
            <v>790320</v>
          </cell>
        </row>
        <row r="333">
          <cell r="B333" t="str">
            <v>066373</v>
          </cell>
          <cell r="C333" t="str">
            <v>Port Melou</v>
          </cell>
          <cell r="D333" t="str">
            <v>FRE</v>
          </cell>
          <cell r="E333" t="str">
            <v>Government of Vanuatu</v>
          </cell>
          <cell r="F333" t="str">
            <v>Erromango</v>
          </cell>
          <cell r="G333" t="str">
            <v>Tafea</v>
          </cell>
          <cell r="H333" t="str">
            <v>0084948001</v>
          </cell>
          <cell r="I333" t="str">
            <v>PORT MELOU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101</v>
          </cell>
          <cell r="N333">
            <v>8900</v>
          </cell>
          <cell r="O333">
            <v>898900</v>
          </cell>
          <cell r="P333">
            <v>269670</v>
          </cell>
          <cell r="R333">
            <v>269670</v>
          </cell>
          <cell r="S333">
            <v>0</v>
          </cell>
          <cell r="T333">
            <v>269670</v>
          </cell>
          <cell r="U333">
            <v>269670</v>
          </cell>
        </row>
        <row r="334">
          <cell r="B334" t="str">
            <v>066374</v>
          </cell>
          <cell r="C334" t="str">
            <v>Port Narvin</v>
          </cell>
          <cell r="D334" t="str">
            <v>ENG</v>
          </cell>
          <cell r="E334" t="str">
            <v>Government of Vanuatu</v>
          </cell>
          <cell r="F334" t="str">
            <v>Erromango</v>
          </cell>
          <cell r="G334" t="str">
            <v>Tafea</v>
          </cell>
          <cell r="H334" t="str">
            <v>0084949001</v>
          </cell>
          <cell r="I334" t="str">
            <v>PORT NARVIN PRIMARY SCHOOL</v>
          </cell>
          <cell r="J334" t="str">
            <v>PS</v>
          </cell>
          <cell r="K334" t="str">
            <v>No</v>
          </cell>
          <cell r="L334" t="str">
            <v xml:space="preserve">1 2 3 4 5 6 </v>
          </cell>
          <cell r="M334">
            <v>119</v>
          </cell>
          <cell r="N334">
            <v>8900</v>
          </cell>
          <cell r="O334">
            <v>1059100</v>
          </cell>
          <cell r="Q334">
            <v>317730</v>
          </cell>
          <cell r="R334">
            <v>317730</v>
          </cell>
          <cell r="S334">
            <v>0</v>
          </cell>
          <cell r="T334">
            <v>635460</v>
          </cell>
          <cell r="U334">
            <v>635460</v>
          </cell>
        </row>
        <row r="335">
          <cell r="B335" t="str">
            <v>066475</v>
          </cell>
          <cell r="C335" t="str">
            <v>Port Patrick</v>
          </cell>
          <cell r="D335" t="str">
            <v>ENG</v>
          </cell>
          <cell r="E335" t="str">
            <v>Government of Vanuatu</v>
          </cell>
          <cell r="F335" t="str">
            <v>Aneityum</v>
          </cell>
          <cell r="G335" t="str">
            <v>Tafea</v>
          </cell>
          <cell r="H335" t="str">
            <v>0085010001</v>
          </cell>
          <cell r="I335" t="str">
            <v>PORT PATRICK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76</v>
          </cell>
          <cell r="N335">
            <v>8900</v>
          </cell>
          <cell r="O335">
            <v>676400</v>
          </cell>
          <cell r="Q335">
            <v>202920</v>
          </cell>
          <cell r="R335">
            <v>202920</v>
          </cell>
          <cell r="S335">
            <v>0</v>
          </cell>
          <cell r="T335">
            <v>405840</v>
          </cell>
          <cell r="U335">
            <v>405840</v>
          </cell>
        </row>
        <row r="336">
          <cell r="B336" t="str">
            <v>066476</v>
          </cell>
          <cell r="C336" t="str">
            <v>Port Resolution</v>
          </cell>
          <cell r="D336" t="str">
            <v>ENG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0084997001</v>
          </cell>
          <cell r="I336" t="str">
            <v>PORT RESOLUTION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97</v>
          </cell>
          <cell r="N336">
            <v>8900</v>
          </cell>
          <cell r="O336">
            <v>863300</v>
          </cell>
          <cell r="P336">
            <v>258990</v>
          </cell>
          <cell r="R336">
            <v>258990</v>
          </cell>
          <cell r="S336">
            <v>0</v>
          </cell>
          <cell r="T336">
            <v>258990</v>
          </cell>
          <cell r="U336">
            <v>258990</v>
          </cell>
        </row>
        <row r="337">
          <cell r="B337" t="str">
            <v>066480</v>
          </cell>
          <cell r="C337" t="str">
            <v>Tuhu</v>
          </cell>
          <cell r="D337" t="str">
            <v>ENG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0084998001</v>
          </cell>
          <cell r="I337" t="str">
            <v>TUHU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177</v>
          </cell>
          <cell r="N337">
            <v>8900</v>
          </cell>
          <cell r="O337">
            <v>1575300</v>
          </cell>
          <cell r="P337">
            <v>472590</v>
          </cell>
          <cell r="R337">
            <v>472590</v>
          </cell>
          <cell r="S337">
            <v>0</v>
          </cell>
          <cell r="T337">
            <v>472590</v>
          </cell>
          <cell r="U337">
            <v>472590</v>
          </cell>
        </row>
        <row r="338">
          <cell r="B338" t="str">
            <v>066483</v>
          </cell>
          <cell r="C338" t="str">
            <v>Yapilmai</v>
          </cell>
          <cell r="D338" t="str">
            <v>FRE</v>
          </cell>
          <cell r="E338" t="str">
            <v>Government of Vanuatu</v>
          </cell>
          <cell r="F338" t="str">
            <v>Tanna</v>
          </cell>
          <cell r="G338" t="str">
            <v>Tafea</v>
          </cell>
          <cell r="H338" t="str">
            <v>0084999001</v>
          </cell>
          <cell r="I338" t="str">
            <v>YAPILMAI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214</v>
          </cell>
          <cell r="N338">
            <v>8900</v>
          </cell>
          <cell r="O338">
            <v>1904600</v>
          </cell>
          <cell r="P338">
            <v>571380</v>
          </cell>
          <cell r="R338">
            <v>571380</v>
          </cell>
          <cell r="S338">
            <v>0</v>
          </cell>
          <cell r="T338">
            <v>571380</v>
          </cell>
          <cell r="U338">
            <v>571380</v>
          </cell>
        </row>
        <row r="339">
          <cell r="B339" t="str">
            <v>066484</v>
          </cell>
          <cell r="C339" t="str">
            <v>Yenavaten</v>
          </cell>
          <cell r="D339" t="str">
            <v>FRE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0085116001</v>
          </cell>
          <cell r="I339" t="str">
            <v>YENAUATEN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140</v>
          </cell>
          <cell r="N339">
            <v>8900</v>
          </cell>
          <cell r="O339">
            <v>1246000</v>
          </cell>
          <cell r="Q339">
            <v>373800</v>
          </cell>
          <cell r="R339">
            <v>373800</v>
          </cell>
          <cell r="S339">
            <v>0</v>
          </cell>
          <cell r="T339">
            <v>747600</v>
          </cell>
          <cell r="U339">
            <v>747600</v>
          </cell>
        </row>
        <row r="340">
          <cell r="B340" t="str">
            <v>066485</v>
          </cell>
          <cell r="C340" t="str">
            <v>Yenumakel</v>
          </cell>
          <cell r="D340" t="str">
            <v>FRE</v>
          </cell>
          <cell r="E340" t="str">
            <v>Government of Vanuatu</v>
          </cell>
          <cell r="F340" t="str">
            <v>Tanna</v>
          </cell>
          <cell r="G340" t="str">
            <v>Tafea</v>
          </cell>
          <cell r="H340" t="str">
            <v>0085001001</v>
          </cell>
          <cell r="I340" t="str">
            <v>YENUMAKEL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38</v>
          </cell>
          <cell r="N340">
            <v>8900</v>
          </cell>
          <cell r="O340">
            <v>338200</v>
          </cell>
          <cell r="Q340">
            <v>101460</v>
          </cell>
          <cell r="R340">
            <v>101460</v>
          </cell>
          <cell r="S340">
            <v>0</v>
          </cell>
          <cell r="T340">
            <v>202920</v>
          </cell>
          <cell r="U340">
            <v>202920</v>
          </cell>
        </row>
        <row r="341">
          <cell r="B341" t="str">
            <v>066486</v>
          </cell>
          <cell r="C341" t="str">
            <v>Yevenkula</v>
          </cell>
          <cell r="D341" t="str">
            <v>ENG</v>
          </cell>
          <cell r="E341" t="str">
            <v>Government of Vanuatu</v>
          </cell>
          <cell r="F341" t="str">
            <v>Tanna</v>
          </cell>
          <cell r="G341" t="str">
            <v>Tafea</v>
          </cell>
          <cell r="H341" t="str">
            <v>0085002001</v>
          </cell>
          <cell r="I341" t="str">
            <v>YEVENKULA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163</v>
          </cell>
          <cell r="N341">
            <v>8900</v>
          </cell>
          <cell r="O341">
            <v>1450700</v>
          </cell>
          <cell r="Q341">
            <v>435210</v>
          </cell>
          <cell r="R341">
            <v>435210</v>
          </cell>
          <cell r="S341">
            <v>0</v>
          </cell>
          <cell r="T341">
            <v>870420</v>
          </cell>
          <cell r="U341">
            <v>870420</v>
          </cell>
        </row>
        <row r="342">
          <cell r="B342" t="str">
            <v>022244</v>
          </cell>
          <cell r="C342" t="str">
            <v>Vusiroro</v>
          </cell>
          <cell r="D342" t="str">
            <v>FRE</v>
          </cell>
          <cell r="E342" t="str">
            <v>Church (Government Assisted)</v>
          </cell>
          <cell r="F342" t="str">
            <v>Santo</v>
          </cell>
          <cell r="G342" t="str">
            <v>Sanma</v>
          </cell>
          <cell r="H342" t="str">
            <v>0084668001</v>
          </cell>
          <cell r="I342" t="str">
            <v>VUSIRORO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27</v>
          </cell>
          <cell r="N342">
            <v>8900</v>
          </cell>
          <cell r="O342">
            <v>240300</v>
          </cell>
          <cell r="P342">
            <v>72090</v>
          </cell>
          <cell r="R342">
            <v>72090</v>
          </cell>
          <cell r="S342">
            <v>0</v>
          </cell>
          <cell r="T342">
            <v>72090</v>
          </cell>
          <cell r="U342">
            <v>72090</v>
          </cell>
        </row>
        <row r="343">
          <cell r="B343" t="str">
            <v>022278</v>
          </cell>
          <cell r="C343" t="str">
            <v>Winsao</v>
          </cell>
          <cell r="D343" t="str">
            <v>ENG</v>
          </cell>
          <cell r="E343" t="str">
            <v>Government of Vanuatu</v>
          </cell>
          <cell r="F343" t="str">
            <v>Santo</v>
          </cell>
          <cell r="G343" t="str">
            <v>Sanma</v>
          </cell>
          <cell r="H343" t="str">
            <v>0098397001</v>
          </cell>
          <cell r="I343" t="str">
            <v>WINSAO PRIMARY SCHOOL</v>
          </cell>
          <cell r="J343" t="str">
            <v>PS</v>
          </cell>
          <cell r="K343" t="str">
            <v>No</v>
          </cell>
          <cell r="L343" t="str">
            <v xml:space="preserve">1 2 3 4 5 6 </v>
          </cell>
          <cell r="M343">
            <v>32</v>
          </cell>
          <cell r="N343">
            <v>8900</v>
          </cell>
          <cell r="O343">
            <v>284800</v>
          </cell>
          <cell r="P343">
            <v>85440</v>
          </cell>
          <cell r="R343">
            <v>85440</v>
          </cell>
          <cell r="S343">
            <v>0</v>
          </cell>
          <cell r="T343">
            <v>85440</v>
          </cell>
          <cell r="U343">
            <v>85440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che 3-2024"/>
      <sheetName val="Penama Eligible PS T3-Web V"/>
      <sheetName val="Penama Eligible PS T3-Bank V"/>
      <sheetName val="Malampa Eligible PS T3-Web V"/>
      <sheetName val="Malampa Eligible PS T3-Bank V"/>
      <sheetName val="Shefa Eigible PS T3-Web V"/>
      <sheetName val="Shefa Eigible PS T3-Bank V"/>
      <sheetName val="Sanma Eligible PS T3-Web V"/>
      <sheetName val="Sanma Eligible PS T3-Bank V"/>
      <sheetName val="Mal &amp; She Ineligible PS T3-Web"/>
      <sheetName val="Mal &amp; She Ineligible PS T3-BV"/>
      <sheetName val="Tafea Eligible PS T3-Web V"/>
      <sheetName val="Tafea Eligible PS T3-BV"/>
      <sheetName val="Sanma Ineligible PS T3"/>
      <sheetName val="Sanma Ineligible PS T3-BV"/>
      <sheetName val="Torba Eligible PS T3-Web V"/>
      <sheetName val="Torba Eligible PS T3-Bank V"/>
      <sheetName val="Torba &amp; Tafea Ineligible PS T3"/>
      <sheetName val="Sheet1"/>
      <sheetName val="Torba &amp; Tafea Ineligible PS-BV"/>
      <sheetName val="PS T3 1st New BRN"/>
      <sheetName val="PS T3 1st New BRN-BV"/>
      <sheetName val="PS T3 2nd New BRN"/>
      <sheetName val="PS T3 2nd New BRN-BV"/>
      <sheetName val="PS T3 3rd New BRN"/>
      <sheetName val="PS T3 3rd New BRN-BV"/>
      <sheetName val="Tranche 1 Actual 2024"/>
      <sheetName val="Tranche 2 Actual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2">
          <cell r="B12" t="str">
            <v>010106</v>
          </cell>
          <cell r="C12" t="str">
            <v>Losalava</v>
          </cell>
          <cell r="D12" t="str">
            <v>ENG</v>
          </cell>
          <cell r="E12" t="str">
            <v>Church (Government Assisted)</v>
          </cell>
          <cell r="F12" t="str">
            <v>Gaua</v>
          </cell>
          <cell r="G12" t="str">
            <v>Torba</v>
          </cell>
          <cell r="H12" t="str">
            <v>0084559001</v>
          </cell>
          <cell r="I12" t="str">
            <v>LOSOLAVA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159</v>
          </cell>
          <cell r="N12">
            <v>8900</v>
          </cell>
          <cell r="O12">
            <v>1415100</v>
          </cell>
          <cell r="P12">
            <v>424530</v>
          </cell>
          <cell r="Q12">
            <v>0</v>
          </cell>
          <cell r="R12">
            <v>424530</v>
          </cell>
          <cell r="S12">
            <v>424530</v>
          </cell>
        </row>
        <row r="13">
          <cell r="B13" t="str">
            <v>010113</v>
          </cell>
          <cell r="C13" t="str">
            <v>Sarantar</v>
          </cell>
          <cell r="D13" t="str">
            <v>ENG</v>
          </cell>
          <cell r="E13" t="str">
            <v>Government of Vanuatu</v>
          </cell>
          <cell r="F13" t="str">
            <v>Gaua</v>
          </cell>
          <cell r="G13" t="str">
            <v>Torba</v>
          </cell>
          <cell r="H13" t="str">
            <v>0084561001</v>
          </cell>
          <cell r="I13" t="str">
            <v>SARANTAR PRIMARY SCHOOL</v>
          </cell>
          <cell r="J13" t="str">
            <v>PS</v>
          </cell>
          <cell r="K13" t="str">
            <v>No</v>
          </cell>
          <cell r="L13" t="str">
            <v xml:space="preserve">1 2 3 4 5 6 </v>
          </cell>
          <cell r="M13">
            <v>55</v>
          </cell>
          <cell r="N13">
            <v>8900</v>
          </cell>
          <cell r="O13">
            <v>489500</v>
          </cell>
          <cell r="P13">
            <v>146850</v>
          </cell>
          <cell r="Q13">
            <v>0</v>
          </cell>
          <cell r="R13">
            <v>146850</v>
          </cell>
          <cell r="S13">
            <v>146850</v>
          </cell>
        </row>
        <row r="14">
          <cell r="B14" t="str">
            <v>010119</v>
          </cell>
          <cell r="C14" t="str">
            <v>Vaget</v>
          </cell>
          <cell r="D14" t="str">
            <v>ENG</v>
          </cell>
          <cell r="E14" t="str">
            <v>Church (Government Assisted)</v>
          </cell>
          <cell r="F14" t="str">
            <v>Gaua</v>
          </cell>
          <cell r="G14" t="str">
            <v>Torba</v>
          </cell>
          <cell r="H14" t="str">
            <v>0084562001</v>
          </cell>
          <cell r="I14" t="str">
            <v>VAGET PRIMARY SCHOOL</v>
          </cell>
          <cell r="J14" t="str">
            <v>PS</v>
          </cell>
          <cell r="K14" t="str">
            <v>No</v>
          </cell>
          <cell r="L14" t="str">
            <v xml:space="preserve">1 2 3 4 5 6 7 8 </v>
          </cell>
          <cell r="M14">
            <v>115</v>
          </cell>
          <cell r="N14">
            <v>8900</v>
          </cell>
          <cell r="O14">
            <v>1023500</v>
          </cell>
          <cell r="P14">
            <v>307050</v>
          </cell>
          <cell r="Q14">
            <v>0</v>
          </cell>
          <cell r="R14">
            <v>307050</v>
          </cell>
          <cell r="S14">
            <v>307050</v>
          </cell>
        </row>
        <row r="15">
          <cell r="B15" t="str">
            <v>010121</v>
          </cell>
          <cell r="C15" t="str">
            <v>Silva Memorial (Vales)</v>
          </cell>
          <cell r="D15" t="str">
            <v>ENG</v>
          </cell>
          <cell r="E15" t="str">
            <v>Government of Vanuatu</v>
          </cell>
          <cell r="F15" t="str">
            <v>Gaua</v>
          </cell>
          <cell r="G15" t="str">
            <v>Torba</v>
          </cell>
          <cell r="H15" t="str">
            <v>0084563001</v>
          </cell>
          <cell r="I15" t="str">
            <v>VALES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65</v>
          </cell>
          <cell r="N15">
            <v>8900</v>
          </cell>
          <cell r="O15">
            <v>578500</v>
          </cell>
          <cell r="P15">
            <v>173550</v>
          </cell>
          <cell r="Q15">
            <v>0</v>
          </cell>
          <cell r="R15">
            <v>173550</v>
          </cell>
          <cell r="S15">
            <v>173550</v>
          </cell>
        </row>
        <row r="16">
          <cell r="B16" t="str">
            <v>010305</v>
          </cell>
          <cell r="C16" t="str">
            <v>Vaes (Lequel)</v>
          </cell>
          <cell r="D16" t="str">
            <v>ENG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0084564001</v>
          </cell>
          <cell r="I16" t="str">
            <v>LEQUEL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47</v>
          </cell>
          <cell r="N16">
            <v>8900</v>
          </cell>
          <cell r="O16">
            <v>418300</v>
          </cell>
          <cell r="P16">
            <v>125490</v>
          </cell>
          <cell r="Q16">
            <v>0</v>
          </cell>
          <cell r="R16">
            <v>125490</v>
          </cell>
          <cell r="S16">
            <v>125490</v>
          </cell>
        </row>
        <row r="17">
          <cell r="B17" t="str">
            <v>010308</v>
          </cell>
          <cell r="C17" t="str">
            <v>Nergar</v>
          </cell>
          <cell r="D17" t="str">
            <v>FRE</v>
          </cell>
          <cell r="E17" t="str">
            <v>Government of Vanuatu</v>
          </cell>
          <cell r="F17" t="str">
            <v>Mere Lava</v>
          </cell>
          <cell r="G17" t="str">
            <v>Torba</v>
          </cell>
          <cell r="H17" t="str">
            <v>0084565001</v>
          </cell>
          <cell r="I17" t="str">
            <v>NEGAR PRIMARY SCHOOL</v>
          </cell>
          <cell r="J17" t="str">
            <v>PS</v>
          </cell>
          <cell r="K17" t="str">
            <v>No</v>
          </cell>
          <cell r="L17" t="str">
            <v xml:space="preserve">1 2 3 4 5 6 </v>
          </cell>
          <cell r="M17">
            <v>50</v>
          </cell>
          <cell r="N17">
            <v>8900</v>
          </cell>
          <cell r="O17">
            <v>445000</v>
          </cell>
          <cell r="P17">
            <v>133500</v>
          </cell>
          <cell r="Q17">
            <v>0</v>
          </cell>
          <cell r="R17">
            <v>133500</v>
          </cell>
          <cell r="S17">
            <v>133500</v>
          </cell>
        </row>
        <row r="18">
          <cell r="B18" t="str">
            <v>010316</v>
          </cell>
          <cell r="C18" t="str">
            <v>Tasvare</v>
          </cell>
          <cell r="D18" t="str">
            <v>ENG</v>
          </cell>
          <cell r="E18" t="str">
            <v>Government of Vanuatu</v>
          </cell>
          <cell r="F18" t="str">
            <v>Mere Lava</v>
          </cell>
          <cell r="G18" t="str">
            <v>Torba</v>
          </cell>
          <cell r="H18" t="str">
            <v>0084567001</v>
          </cell>
          <cell r="I18" t="str">
            <v>TASVARE PRIMARY SCHOOL</v>
          </cell>
          <cell r="J18" t="str">
            <v>PS</v>
          </cell>
          <cell r="K18" t="str">
            <v>No</v>
          </cell>
          <cell r="L18" t="str">
            <v xml:space="preserve">1 2 3 4 5 6 </v>
          </cell>
          <cell r="M18">
            <v>37</v>
          </cell>
          <cell r="N18">
            <v>8900</v>
          </cell>
          <cell r="O18">
            <v>329300</v>
          </cell>
          <cell r="P18">
            <v>98790</v>
          </cell>
          <cell r="Q18">
            <v>0</v>
          </cell>
          <cell r="R18">
            <v>98790</v>
          </cell>
          <cell r="S18">
            <v>98790</v>
          </cell>
        </row>
        <row r="19">
          <cell r="B19" t="str">
            <v>010401</v>
          </cell>
          <cell r="C19" t="str">
            <v>Baldwin Lonsdale Memorial (BLMS)</v>
          </cell>
          <cell r="D19" t="str">
            <v>ENG</v>
          </cell>
          <cell r="E19" t="str">
            <v>Government of Vanuatu</v>
          </cell>
          <cell r="F19" t="str">
            <v>Vanua Lava</v>
          </cell>
          <cell r="G19" t="str">
            <v>Torba</v>
          </cell>
          <cell r="H19" t="str">
            <v>0084581001</v>
          </cell>
          <cell r="I19" t="str">
            <v>AREP PRIMARY SCHOOL</v>
          </cell>
          <cell r="J19" t="str">
            <v>PS</v>
          </cell>
          <cell r="K19" t="str">
            <v>Yes</v>
          </cell>
          <cell r="L19" t="str">
            <v xml:space="preserve">1 2 3 4 5 6 </v>
          </cell>
          <cell r="M19">
            <v>120</v>
          </cell>
          <cell r="N19">
            <v>8900</v>
          </cell>
          <cell r="O19">
            <v>1068000</v>
          </cell>
          <cell r="P19">
            <v>320400</v>
          </cell>
          <cell r="Q19">
            <v>0</v>
          </cell>
          <cell r="R19">
            <v>320400</v>
          </cell>
          <cell r="S19">
            <v>320400</v>
          </cell>
        </row>
        <row r="20">
          <cell r="B20" t="str">
            <v>0104095</v>
          </cell>
          <cell r="C20" t="str">
            <v>Ecole Primaire de Baldwin Lonsdale Memorial (BLMS)</v>
          </cell>
          <cell r="D20" t="str">
            <v>FRE</v>
          </cell>
          <cell r="E20" t="str">
            <v>Government of Vanuatu</v>
          </cell>
          <cell r="F20" t="str">
            <v>Vanua Lava</v>
          </cell>
          <cell r="G20" t="str">
            <v>Torba</v>
          </cell>
          <cell r="H20" t="str">
            <v>0084581001</v>
          </cell>
          <cell r="I20" t="str">
            <v>AREP PRIMARY SCHOOL</v>
          </cell>
          <cell r="J20" t="str">
            <v>PS</v>
          </cell>
          <cell r="K20" t="str">
            <v>Yes</v>
          </cell>
          <cell r="L20" t="str">
            <v xml:space="preserve">1 2 3 4 5 6 </v>
          </cell>
          <cell r="M20">
            <v>68</v>
          </cell>
          <cell r="N20">
            <v>8900</v>
          </cell>
          <cell r="O20">
            <v>605200</v>
          </cell>
          <cell r="P20">
            <v>181560</v>
          </cell>
          <cell r="Q20">
            <v>0</v>
          </cell>
          <cell r="R20">
            <v>181560</v>
          </cell>
          <cell r="S20">
            <v>181560</v>
          </cell>
        </row>
        <row r="21">
          <cell r="B21" t="str">
            <v>010411</v>
          </cell>
          <cell r="C21" t="str">
            <v>Sanlang</v>
          </cell>
          <cell r="D21" t="str">
            <v>ENG</v>
          </cell>
          <cell r="E21" t="str">
            <v>Church (Government Assisted)</v>
          </cell>
          <cell r="F21" t="str">
            <v>Vanua Lava</v>
          </cell>
          <cell r="G21" t="str">
            <v>Torba</v>
          </cell>
          <cell r="H21" t="str">
            <v>0084569001</v>
          </cell>
          <cell r="I21" t="str">
            <v>SANLANG PRIMARY SCHOOL</v>
          </cell>
          <cell r="J21" t="str">
            <v>PS</v>
          </cell>
          <cell r="K21" t="str">
            <v>No</v>
          </cell>
          <cell r="L21" t="str">
            <v xml:space="preserve">1 2 3 4 5 6 7 8 </v>
          </cell>
          <cell r="M21">
            <v>167</v>
          </cell>
          <cell r="N21">
            <v>8900</v>
          </cell>
          <cell r="O21">
            <v>1486300</v>
          </cell>
          <cell r="P21">
            <v>445890</v>
          </cell>
          <cell r="Q21">
            <v>0</v>
          </cell>
          <cell r="R21">
            <v>445890</v>
          </cell>
          <cell r="S21">
            <v>445890</v>
          </cell>
        </row>
        <row r="22">
          <cell r="B22" t="str">
            <v>0104115</v>
          </cell>
          <cell r="C22" t="str">
            <v>Gneretuvuro</v>
          </cell>
          <cell r="D22" t="str">
            <v>FRE</v>
          </cell>
          <cell r="E22" t="str">
            <v>Government of Vanuatu</v>
          </cell>
          <cell r="F22" t="str">
            <v>Vanua Lava</v>
          </cell>
          <cell r="G22" t="str">
            <v>Torba</v>
          </cell>
          <cell r="H22" t="str">
            <v>0098403001</v>
          </cell>
          <cell r="I22" t="str">
            <v>GNERETUVURO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44</v>
          </cell>
          <cell r="N22">
            <v>8900</v>
          </cell>
          <cell r="O22">
            <v>391600</v>
          </cell>
          <cell r="P22">
            <v>117480</v>
          </cell>
          <cell r="Q22">
            <v>0</v>
          </cell>
          <cell r="R22">
            <v>117480</v>
          </cell>
          <cell r="S22">
            <v>117480</v>
          </cell>
        </row>
        <row r="23">
          <cell r="B23" t="str">
            <v>010422</v>
          </cell>
          <cell r="C23" t="str">
            <v>Ecole de Nelson (Vatop)</v>
          </cell>
          <cell r="D23" t="str">
            <v>FRE</v>
          </cell>
          <cell r="E23" t="str">
            <v>Government of Vanuatu</v>
          </cell>
          <cell r="F23" t="str">
            <v>Vanua Lava</v>
          </cell>
          <cell r="G23" t="str">
            <v>Torba</v>
          </cell>
          <cell r="H23" t="str">
            <v>0084568001</v>
          </cell>
          <cell r="I23" t="str">
            <v>NELSON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29</v>
          </cell>
          <cell r="N23">
            <v>8900</v>
          </cell>
          <cell r="O23">
            <v>258100</v>
          </cell>
          <cell r="P23">
            <v>77430</v>
          </cell>
          <cell r="Q23">
            <v>0</v>
          </cell>
          <cell r="R23">
            <v>77430</v>
          </cell>
          <cell r="S23">
            <v>77430</v>
          </cell>
        </row>
        <row r="24">
          <cell r="B24" t="str">
            <v>010424</v>
          </cell>
          <cell r="C24" t="str">
            <v>Wosok</v>
          </cell>
          <cell r="D24" t="str">
            <v>FRE</v>
          </cell>
          <cell r="E24" t="str">
            <v>Government of Vanuatu</v>
          </cell>
          <cell r="F24" t="str">
            <v>Vanua Lava</v>
          </cell>
          <cell r="G24" t="str">
            <v>Torba</v>
          </cell>
          <cell r="H24" t="str">
            <v>0084571001</v>
          </cell>
          <cell r="I24" t="str">
            <v>WOSOK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59</v>
          </cell>
          <cell r="N24">
            <v>8900</v>
          </cell>
          <cell r="O24">
            <v>525100</v>
          </cell>
          <cell r="P24">
            <v>157530</v>
          </cell>
          <cell r="Q24">
            <v>0</v>
          </cell>
          <cell r="R24">
            <v>157530</v>
          </cell>
          <cell r="S24">
            <v>157530</v>
          </cell>
        </row>
        <row r="25">
          <cell r="B25" t="str">
            <v>010517</v>
          </cell>
          <cell r="C25" t="str">
            <v>Telhei</v>
          </cell>
          <cell r="D25" t="str">
            <v>ENG</v>
          </cell>
          <cell r="E25" t="str">
            <v>Church (Government Assisted)</v>
          </cell>
          <cell r="F25" t="str">
            <v>Mota Lava</v>
          </cell>
          <cell r="G25" t="str">
            <v>Torba</v>
          </cell>
          <cell r="H25" t="str">
            <v>0084572001</v>
          </cell>
          <cell r="I25" t="str">
            <v>TELHEI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190</v>
          </cell>
          <cell r="N25">
            <v>8900</v>
          </cell>
          <cell r="O25">
            <v>1691000</v>
          </cell>
          <cell r="P25">
            <v>507300</v>
          </cell>
          <cell r="Q25">
            <v>0</v>
          </cell>
          <cell r="R25">
            <v>507300</v>
          </cell>
          <cell r="S25">
            <v>507300</v>
          </cell>
        </row>
        <row r="26">
          <cell r="B26" t="str">
            <v>010518</v>
          </cell>
          <cell r="C26" t="str">
            <v>Telvet</v>
          </cell>
          <cell r="D26" t="str">
            <v>FRE</v>
          </cell>
          <cell r="E26" t="str">
            <v>Government of Vanuatu</v>
          </cell>
          <cell r="F26" t="str">
            <v>Mota Lava</v>
          </cell>
          <cell r="G26" t="str">
            <v>Torba</v>
          </cell>
          <cell r="H26" t="str">
            <v>0084580001</v>
          </cell>
          <cell r="I26" t="str">
            <v>TELVET PRIMARY SCHOOL</v>
          </cell>
          <cell r="J26" t="str">
            <v>PS</v>
          </cell>
          <cell r="K26" t="str">
            <v>No</v>
          </cell>
          <cell r="L26" t="str">
            <v xml:space="preserve">1 2 3 4 5 6 </v>
          </cell>
          <cell r="M26">
            <v>56</v>
          </cell>
          <cell r="N26">
            <v>8900</v>
          </cell>
          <cell r="O26">
            <v>498400</v>
          </cell>
          <cell r="P26">
            <v>149520</v>
          </cell>
          <cell r="Q26">
            <v>0</v>
          </cell>
          <cell r="R26">
            <v>149520</v>
          </cell>
          <cell r="S26">
            <v>149520</v>
          </cell>
        </row>
        <row r="27">
          <cell r="B27" t="str">
            <v>010523</v>
          </cell>
          <cell r="C27" t="str">
            <v>Wongyeskei</v>
          </cell>
          <cell r="D27" t="str">
            <v>FRE</v>
          </cell>
          <cell r="E27" t="str">
            <v>Government of Vanuatu</v>
          </cell>
          <cell r="F27" t="str">
            <v>Mota Lava</v>
          </cell>
          <cell r="G27" t="str">
            <v>Torba</v>
          </cell>
          <cell r="H27" t="str">
            <v>0084573001</v>
          </cell>
          <cell r="I27" t="str">
            <v>WONGYESKEI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72</v>
          </cell>
          <cell r="N27">
            <v>8900</v>
          </cell>
          <cell r="O27">
            <v>640800</v>
          </cell>
          <cell r="P27">
            <v>192240</v>
          </cell>
          <cell r="Q27">
            <v>0</v>
          </cell>
          <cell r="R27">
            <v>192240</v>
          </cell>
          <cell r="S27">
            <v>192240</v>
          </cell>
        </row>
        <row r="28">
          <cell r="B28" t="str">
            <v>010609</v>
          </cell>
          <cell r="C28" t="str">
            <v>Pasalele</v>
          </cell>
          <cell r="D28" t="str">
            <v>ENG</v>
          </cell>
          <cell r="E28" t="str">
            <v>Church (Government Assisted)</v>
          </cell>
          <cell r="F28" t="str">
            <v>Mota</v>
          </cell>
          <cell r="G28" t="str">
            <v>Torba</v>
          </cell>
          <cell r="H28" t="str">
            <v>0084574001</v>
          </cell>
          <cell r="I28" t="str">
            <v>PASLELE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84</v>
          </cell>
          <cell r="N28">
            <v>8900</v>
          </cell>
          <cell r="O28">
            <v>747600</v>
          </cell>
          <cell r="P28">
            <v>224280</v>
          </cell>
          <cell r="Q28">
            <v>0</v>
          </cell>
          <cell r="R28">
            <v>224280</v>
          </cell>
          <cell r="S28">
            <v>224280</v>
          </cell>
        </row>
        <row r="29">
          <cell r="B29" t="str">
            <v>010914</v>
          </cell>
          <cell r="C29" t="str">
            <v>Shelil</v>
          </cell>
          <cell r="D29" t="str">
            <v>ENG</v>
          </cell>
          <cell r="E29" t="str">
            <v>Government of Vanuatu</v>
          </cell>
          <cell r="F29" t="str">
            <v>Ureparapara</v>
          </cell>
          <cell r="G29" t="str">
            <v>Torba</v>
          </cell>
          <cell r="H29" t="str">
            <v>0084575001</v>
          </cell>
          <cell r="I29" t="str">
            <v>SHELIL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37</v>
          </cell>
          <cell r="N29">
            <v>8900</v>
          </cell>
          <cell r="O29">
            <v>329300</v>
          </cell>
          <cell r="P29">
            <v>98790</v>
          </cell>
          <cell r="Q29">
            <v>0</v>
          </cell>
          <cell r="R29">
            <v>98790</v>
          </cell>
          <cell r="S29">
            <v>98790</v>
          </cell>
        </row>
        <row r="30">
          <cell r="B30" t="str">
            <v>010915</v>
          </cell>
          <cell r="C30" t="str">
            <v>Shem Rolley</v>
          </cell>
          <cell r="D30" t="str">
            <v>ENG</v>
          </cell>
          <cell r="E30" t="str">
            <v>Church (Government Assisted)</v>
          </cell>
          <cell r="F30" t="str">
            <v>Ureparapara</v>
          </cell>
          <cell r="G30" t="str">
            <v>Torba</v>
          </cell>
          <cell r="H30" t="str">
            <v>0084576001</v>
          </cell>
          <cell r="I30" t="str">
            <v>SHEM ROLLEY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44</v>
          </cell>
          <cell r="N30">
            <v>8900</v>
          </cell>
          <cell r="O30">
            <v>391600</v>
          </cell>
          <cell r="P30">
            <v>117480</v>
          </cell>
          <cell r="Q30">
            <v>0</v>
          </cell>
          <cell r="R30">
            <v>117480</v>
          </cell>
          <cell r="S30">
            <v>117480</v>
          </cell>
        </row>
        <row r="31">
          <cell r="B31" t="str">
            <v>011003</v>
          </cell>
          <cell r="C31" t="str">
            <v>Bagavegug</v>
          </cell>
          <cell r="D31" t="str">
            <v>ENG</v>
          </cell>
          <cell r="E31" t="str">
            <v>Government of Vanuatu</v>
          </cell>
          <cell r="F31" t="str">
            <v>Toga</v>
          </cell>
          <cell r="G31" t="str">
            <v>Torba</v>
          </cell>
          <cell r="H31" t="str">
            <v>0084577001</v>
          </cell>
          <cell r="I31" t="str">
            <v>BAKAVEGUG PRIMARY SCHOOL</v>
          </cell>
          <cell r="J31" t="str">
            <v>PS</v>
          </cell>
          <cell r="K31" t="str">
            <v>No</v>
          </cell>
          <cell r="L31" t="str">
            <v xml:space="preserve">1 2 3 4 5 6 </v>
          </cell>
          <cell r="M31">
            <v>96</v>
          </cell>
          <cell r="N31">
            <v>8900</v>
          </cell>
          <cell r="O31">
            <v>854400</v>
          </cell>
          <cell r="P31">
            <v>256320</v>
          </cell>
          <cell r="Q31">
            <v>0</v>
          </cell>
          <cell r="R31">
            <v>256320</v>
          </cell>
          <cell r="S31">
            <v>256320</v>
          </cell>
        </row>
        <row r="32">
          <cell r="B32" t="str">
            <v>011110</v>
          </cell>
          <cell r="C32" t="str">
            <v>Robin Memorial</v>
          </cell>
          <cell r="D32" t="str">
            <v>ENG</v>
          </cell>
          <cell r="E32" t="str">
            <v>Church (Government Assisted)</v>
          </cell>
          <cell r="F32" t="str">
            <v>Loh</v>
          </cell>
          <cell r="G32" t="str">
            <v>Torba</v>
          </cell>
          <cell r="H32" t="str">
            <v>0084578001</v>
          </cell>
          <cell r="I32" t="str">
            <v>ROBIN PRIMARY SCHOOL</v>
          </cell>
          <cell r="J32" t="str">
            <v>PS</v>
          </cell>
          <cell r="K32" t="str">
            <v>No</v>
          </cell>
          <cell r="L32" t="str">
            <v xml:space="preserve">1 2 3 4 5 6 7 8 </v>
          </cell>
          <cell r="M32">
            <v>63</v>
          </cell>
          <cell r="N32">
            <v>8900</v>
          </cell>
          <cell r="O32">
            <v>560700</v>
          </cell>
          <cell r="P32">
            <v>168210</v>
          </cell>
          <cell r="Q32">
            <v>0</v>
          </cell>
          <cell r="R32">
            <v>168210</v>
          </cell>
          <cell r="S32">
            <v>168210</v>
          </cell>
        </row>
        <row r="33">
          <cell r="B33" t="str">
            <v>011407</v>
          </cell>
          <cell r="C33" t="str">
            <v>Martin</v>
          </cell>
          <cell r="D33" t="str">
            <v>ENG</v>
          </cell>
          <cell r="E33" t="str">
            <v>Government of Vanuatu</v>
          </cell>
          <cell r="F33" t="str">
            <v>Hiu</v>
          </cell>
          <cell r="G33" t="str">
            <v>Torba</v>
          </cell>
          <cell r="H33" t="str">
            <v>0084579001</v>
          </cell>
          <cell r="I33" t="str">
            <v>MARTIN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55</v>
          </cell>
          <cell r="N33">
            <v>8900</v>
          </cell>
          <cell r="O33">
            <v>489500</v>
          </cell>
          <cell r="P33">
            <v>146850</v>
          </cell>
          <cell r="Q33">
            <v>0</v>
          </cell>
          <cell r="R33">
            <v>146850</v>
          </cell>
          <cell r="S33">
            <v>146850</v>
          </cell>
        </row>
        <row r="34">
          <cell r="B34" t="str">
            <v>022101</v>
          </cell>
          <cell r="C34" t="str">
            <v>Alowaru</v>
          </cell>
          <cell r="D34" t="str">
            <v>ENG</v>
          </cell>
          <cell r="E34" t="str">
            <v>Government of Vanuatu</v>
          </cell>
          <cell r="F34" t="str">
            <v>Malo</v>
          </cell>
          <cell r="G34" t="str">
            <v>Sanma</v>
          </cell>
          <cell r="H34" t="str">
            <v>0084590001</v>
          </cell>
          <cell r="I34" t="str">
            <v>ALOWARU PRIMARY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65</v>
          </cell>
          <cell r="N34">
            <v>8900</v>
          </cell>
          <cell r="O34">
            <v>578500</v>
          </cell>
          <cell r="P34">
            <v>173550</v>
          </cell>
          <cell r="Q34">
            <v>0</v>
          </cell>
          <cell r="R34">
            <v>173550</v>
          </cell>
          <cell r="S34">
            <v>173550</v>
          </cell>
        </row>
        <row r="35">
          <cell r="B35" t="str">
            <v>022102</v>
          </cell>
          <cell r="C35" t="str">
            <v>Amapelau/Mati</v>
          </cell>
          <cell r="D35" t="str">
            <v>ENG</v>
          </cell>
          <cell r="E35" t="str">
            <v>Church (Government Assisted)</v>
          </cell>
          <cell r="F35" t="str">
            <v>Malo</v>
          </cell>
          <cell r="G35" t="str">
            <v>Sanma</v>
          </cell>
          <cell r="H35" t="str">
            <v>0091201001</v>
          </cell>
          <cell r="I35" t="str">
            <v>AMAPELAO PRIMARY SCHOOL</v>
          </cell>
          <cell r="J35" t="str">
            <v>PS</v>
          </cell>
          <cell r="K35" t="str">
            <v>No</v>
          </cell>
          <cell r="L35" t="str">
            <v xml:space="preserve">1 2 3 4 5 6 7 8 </v>
          </cell>
          <cell r="M35">
            <v>82</v>
          </cell>
          <cell r="N35">
            <v>8900</v>
          </cell>
          <cell r="O35">
            <v>729800</v>
          </cell>
          <cell r="P35">
            <v>218940</v>
          </cell>
          <cell r="Q35">
            <v>0</v>
          </cell>
          <cell r="R35">
            <v>218940</v>
          </cell>
          <cell r="S35">
            <v>218940</v>
          </cell>
        </row>
        <row r="36">
          <cell r="B36" t="str">
            <v>0221501</v>
          </cell>
          <cell r="C36" t="str">
            <v>Ambakura</v>
          </cell>
          <cell r="D36" t="str">
            <v>FRE</v>
          </cell>
          <cell r="E36" t="str">
            <v>Government of Vanuatu</v>
          </cell>
          <cell r="F36" t="str">
            <v>Malo</v>
          </cell>
          <cell r="G36" t="str">
            <v>Sanma</v>
          </cell>
          <cell r="H36" t="str">
            <v>0098422001</v>
          </cell>
          <cell r="I36" t="str">
            <v>AMBAKURA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29</v>
          </cell>
          <cell r="N36">
            <v>8900</v>
          </cell>
          <cell r="O36">
            <v>258100</v>
          </cell>
          <cell r="P36">
            <v>77430</v>
          </cell>
          <cell r="Q36">
            <v>0</v>
          </cell>
          <cell r="R36">
            <v>77430</v>
          </cell>
          <cell r="S36">
            <v>77430</v>
          </cell>
        </row>
        <row r="37">
          <cell r="B37" t="str">
            <v>022103</v>
          </cell>
          <cell r="C37" t="str">
            <v>Avunatari Primary</v>
          </cell>
          <cell r="D37" t="str">
            <v>ENG</v>
          </cell>
          <cell r="E37" t="str">
            <v>Government of Vanuatu</v>
          </cell>
          <cell r="F37" t="str">
            <v>Malo</v>
          </cell>
          <cell r="G37" t="str">
            <v>Sanma</v>
          </cell>
          <cell r="H37" t="str">
            <v>0084591001</v>
          </cell>
          <cell r="I37" t="str">
            <v>AVUNATARI PRIMARY SCHOOL</v>
          </cell>
          <cell r="J37" t="str">
            <v>PS</v>
          </cell>
          <cell r="K37" t="str">
            <v>No</v>
          </cell>
          <cell r="L37" t="str">
            <v xml:space="preserve">1 2 3 4 5 6 7 8 </v>
          </cell>
          <cell r="M37">
            <v>150</v>
          </cell>
          <cell r="N37">
            <v>8900</v>
          </cell>
          <cell r="O37">
            <v>1335000</v>
          </cell>
          <cell r="P37">
            <v>400500</v>
          </cell>
          <cell r="Q37">
            <v>0</v>
          </cell>
          <cell r="R37">
            <v>400500</v>
          </cell>
          <cell r="S37">
            <v>400500</v>
          </cell>
        </row>
        <row r="38">
          <cell r="B38" t="str">
            <v>022204</v>
          </cell>
          <cell r="C38" t="str">
            <v>Balon Primary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0084597001</v>
          </cell>
          <cell r="I38" t="str">
            <v>BALON PRIMARY SCHOOL</v>
          </cell>
          <cell r="J38" t="str">
            <v>PS</v>
          </cell>
          <cell r="K38" t="str">
            <v>No</v>
          </cell>
          <cell r="L38" t="str">
            <v xml:space="preserve">1 2 3 4 5 6 </v>
          </cell>
          <cell r="M38">
            <v>129</v>
          </cell>
          <cell r="N38">
            <v>8900</v>
          </cell>
          <cell r="O38">
            <v>1148100</v>
          </cell>
          <cell r="P38">
            <v>344430</v>
          </cell>
          <cell r="Q38">
            <v>0</v>
          </cell>
          <cell r="R38">
            <v>344430</v>
          </cell>
          <cell r="S38">
            <v>344430</v>
          </cell>
        </row>
        <row r="39">
          <cell r="B39" t="str">
            <v>022106</v>
          </cell>
          <cell r="C39" t="str">
            <v>Banaviti Primary</v>
          </cell>
          <cell r="D39" t="str">
            <v>ENG</v>
          </cell>
          <cell r="E39" t="str">
            <v>Government of Vanuatu</v>
          </cell>
          <cell r="F39" t="str">
            <v>Malo</v>
          </cell>
          <cell r="G39" t="str">
            <v>Sanma</v>
          </cell>
          <cell r="H39" t="str">
            <v>0084592001</v>
          </cell>
          <cell r="I39" t="str">
            <v>BANAVITI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119</v>
          </cell>
          <cell r="N39">
            <v>8900</v>
          </cell>
          <cell r="O39">
            <v>1059100</v>
          </cell>
          <cell r="P39">
            <v>317730</v>
          </cell>
          <cell r="Q39">
            <v>0</v>
          </cell>
          <cell r="R39">
            <v>317730</v>
          </cell>
          <cell r="S39">
            <v>317730</v>
          </cell>
        </row>
        <row r="40">
          <cell r="B40" t="str">
            <v>022205</v>
          </cell>
          <cell r="C40" t="str">
            <v>Banban Primary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0084598001</v>
          </cell>
          <cell r="I40" t="str">
            <v>BANBAN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556</v>
          </cell>
          <cell r="N40">
            <v>8900</v>
          </cell>
          <cell r="O40">
            <v>4948400</v>
          </cell>
          <cell r="P40">
            <v>1484520</v>
          </cell>
          <cell r="Q40">
            <v>0</v>
          </cell>
          <cell r="R40">
            <v>1484520</v>
          </cell>
          <cell r="S40">
            <v>1484520</v>
          </cell>
        </row>
        <row r="41">
          <cell r="B41" t="str">
            <v>0222568</v>
          </cell>
          <cell r="C41" t="str">
            <v>Bene (Pacific Island) Christian Community</v>
          </cell>
          <cell r="D41" t="str">
            <v>ENG</v>
          </cell>
          <cell r="E41" t="str">
            <v>Government of Vanuatu</v>
          </cell>
          <cell r="F41" t="str">
            <v>Santo</v>
          </cell>
          <cell r="G41" t="str">
            <v>Sanma</v>
          </cell>
          <cell r="H41" t="str">
            <v>0201381001</v>
          </cell>
          <cell r="I41" t="str">
            <v>BENE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74</v>
          </cell>
          <cell r="N41">
            <v>8900</v>
          </cell>
          <cell r="O41">
            <v>658600</v>
          </cell>
          <cell r="P41">
            <v>197580</v>
          </cell>
          <cell r="Q41">
            <v>0</v>
          </cell>
          <cell r="R41">
            <v>197580</v>
          </cell>
          <cell r="S41">
            <v>197580</v>
          </cell>
        </row>
        <row r="42">
          <cell r="B42" t="str">
            <v>022007</v>
          </cell>
          <cell r="C42" t="str">
            <v>Bernier Bay Primary</v>
          </cell>
          <cell r="D42" t="str">
            <v>ENG</v>
          </cell>
          <cell r="E42" t="str">
            <v>Government of Vanuatu</v>
          </cell>
          <cell r="F42" t="str">
            <v>Aore</v>
          </cell>
          <cell r="G42" t="str">
            <v>Sanma</v>
          </cell>
          <cell r="H42" t="str">
            <v>0084642001</v>
          </cell>
          <cell r="I42" t="str">
            <v>BERNIER BAY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51</v>
          </cell>
          <cell r="N42">
            <v>8900</v>
          </cell>
          <cell r="O42">
            <v>453900</v>
          </cell>
          <cell r="P42">
            <v>136170</v>
          </cell>
          <cell r="Q42">
            <v>0</v>
          </cell>
          <cell r="R42">
            <v>136170</v>
          </cell>
          <cell r="S42">
            <v>136170</v>
          </cell>
        </row>
        <row r="43">
          <cell r="B43" t="str">
            <v>TLS37</v>
          </cell>
          <cell r="C43" t="str">
            <v>Bombua Primary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0186772001</v>
          </cell>
          <cell r="I43" t="str">
            <v>BOMBUA SECONDARY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218</v>
          </cell>
          <cell r="N43">
            <v>8900</v>
          </cell>
          <cell r="O43">
            <v>1940200</v>
          </cell>
          <cell r="P43">
            <v>582060</v>
          </cell>
          <cell r="Q43">
            <v>0</v>
          </cell>
          <cell r="R43">
            <v>582060</v>
          </cell>
          <cell r="S43">
            <v>582060</v>
          </cell>
        </row>
        <row r="44">
          <cell r="B44" t="str">
            <v>022209</v>
          </cell>
          <cell r="C44" t="str">
            <v>Butmas</v>
          </cell>
          <cell r="D44" t="str">
            <v>FRE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0084600001</v>
          </cell>
          <cell r="I44" t="str">
            <v>BUTMAS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64</v>
          </cell>
          <cell r="N44">
            <v>8900</v>
          </cell>
          <cell r="O44">
            <v>569600</v>
          </cell>
          <cell r="P44">
            <v>170880</v>
          </cell>
          <cell r="Q44">
            <v>0</v>
          </cell>
          <cell r="R44">
            <v>170880</v>
          </cell>
          <cell r="S44">
            <v>170880</v>
          </cell>
        </row>
        <row r="45">
          <cell r="B45" t="str">
            <v>021711</v>
          </cell>
          <cell r="C45" t="str">
            <v>Dambulu</v>
          </cell>
          <cell r="D45" t="str">
            <v>ENG</v>
          </cell>
          <cell r="E45" t="str">
            <v>Government of Vanuatu</v>
          </cell>
          <cell r="F45" t="str">
            <v>Mavea</v>
          </cell>
          <cell r="G45" t="str">
            <v>Sanma</v>
          </cell>
          <cell r="H45" t="str">
            <v>0084588001</v>
          </cell>
          <cell r="I45" t="str">
            <v>DAMBULU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33</v>
          </cell>
          <cell r="N45">
            <v>8900</v>
          </cell>
          <cell r="O45">
            <v>293700</v>
          </cell>
          <cell r="P45">
            <v>88110</v>
          </cell>
          <cell r="Q45">
            <v>0</v>
          </cell>
          <cell r="R45">
            <v>88110</v>
          </cell>
          <cell r="S45">
            <v>88110</v>
          </cell>
        </row>
        <row r="46">
          <cell r="B46" t="str">
            <v>0222325</v>
          </cell>
          <cell r="C46" t="str">
            <v>Day Spring School</v>
          </cell>
          <cell r="D46" t="str">
            <v>ENG</v>
          </cell>
          <cell r="E46" t="str">
            <v>Government of Vanuatu</v>
          </cell>
          <cell r="F46" t="str">
            <v>Santo</v>
          </cell>
          <cell r="G46" t="str">
            <v>Sanma</v>
          </cell>
          <cell r="H46" t="str">
            <v>0099659001</v>
          </cell>
          <cell r="I46" t="str">
            <v>DAY SPRING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77</v>
          </cell>
          <cell r="N46">
            <v>8900</v>
          </cell>
          <cell r="O46">
            <v>685300</v>
          </cell>
          <cell r="P46">
            <v>205590</v>
          </cell>
          <cell r="Q46">
            <v>0</v>
          </cell>
          <cell r="R46">
            <v>205590</v>
          </cell>
          <cell r="S46">
            <v>205590</v>
          </cell>
        </row>
        <row r="47">
          <cell r="B47" t="str">
            <v>022289</v>
          </cell>
          <cell r="C47" t="str">
            <v>De Quiros(matantas)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0098423001</v>
          </cell>
          <cell r="I47" t="str">
            <v>DE QUEROS (MATANTAS) PRIMARY SCHOOL</v>
          </cell>
          <cell r="J47" t="str">
            <v>PS</v>
          </cell>
          <cell r="K47" t="str">
            <v>No</v>
          </cell>
          <cell r="L47" t="str">
            <v xml:space="preserve">1 2 3 4 5 6 7 8 </v>
          </cell>
          <cell r="M47">
            <v>111</v>
          </cell>
          <cell r="N47">
            <v>8900</v>
          </cell>
          <cell r="O47">
            <v>987900</v>
          </cell>
          <cell r="P47">
            <v>296370</v>
          </cell>
          <cell r="Q47">
            <v>0</v>
          </cell>
          <cell r="R47">
            <v>296370</v>
          </cell>
          <cell r="S47">
            <v>296370</v>
          </cell>
        </row>
        <row r="48">
          <cell r="B48" t="str">
            <v>021912</v>
          </cell>
          <cell r="C48" t="str">
            <v>Dombulu</v>
          </cell>
          <cell r="D48" t="str">
            <v>ENG</v>
          </cell>
          <cell r="E48" t="str">
            <v>Government of Vanuatu</v>
          </cell>
          <cell r="F48" t="str">
            <v>Tutuba</v>
          </cell>
          <cell r="G48" t="str">
            <v>Sanma</v>
          </cell>
          <cell r="H48" t="str">
            <v>0084589001</v>
          </cell>
          <cell r="I48" t="str">
            <v>DOMBULU PRIMARY SCHOOL</v>
          </cell>
          <cell r="J48" t="str">
            <v>PS</v>
          </cell>
          <cell r="K48" t="str">
            <v>No</v>
          </cell>
          <cell r="L48" t="str">
            <v xml:space="preserve">1 2 3 4 5 6 </v>
          </cell>
          <cell r="M48">
            <v>129</v>
          </cell>
          <cell r="N48">
            <v>8900</v>
          </cell>
          <cell r="O48">
            <v>1148100</v>
          </cell>
          <cell r="P48">
            <v>344430</v>
          </cell>
          <cell r="Q48">
            <v>0</v>
          </cell>
          <cell r="R48">
            <v>344430</v>
          </cell>
          <cell r="S48">
            <v>344430</v>
          </cell>
        </row>
        <row r="49">
          <cell r="B49" t="str">
            <v>022210</v>
          </cell>
          <cell r="C49" t="str">
            <v>Ebenezer</v>
          </cell>
          <cell r="D49" t="str">
            <v>ENG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0084601001</v>
          </cell>
          <cell r="I49" t="str">
            <v>EBENEZER PRIMARY SCHOOL</v>
          </cell>
          <cell r="J49" t="str">
            <v>PS</v>
          </cell>
          <cell r="K49" t="str">
            <v>No</v>
          </cell>
          <cell r="L49" t="str">
            <v xml:space="preserve">1 2 3 4 5 6 7 8 </v>
          </cell>
          <cell r="M49">
            <v>158</v>
          </cell>
          <cell r="N49">
            <v>8900</v>
          </cell>
          <cell r="O49">
            <v>1406200</v>
          </cell>
          <cell r="P49">
            <v>421860</v>
          </cell>
          <cell r="Q49">
            <v>0</v>
          </cell>
          <cell r="R49">
            <v>421860</v>
          </cell>
          <cell r="S49">
            <v>421860</v>
          </cell>
        </row>
        <row r="50">
          <cell r="B50" t="str">
            <v>022213</v>
          </cell>
          <cell r="C50" t="str">
            <v>Fanafo</v>
          </cell>
          <cell r="D50" t="str">
            <v>FRE</v>
          </cell>
          <cell r="E50" t="str">
            <v>Church (Government Assisted)</v>
          </cell>
          <cell r="F50" t="str">
            <v>Santo</v>
          </cell>
          <cell r="G50" t="str">
            <v>Sanma</v>
          </cell>
          <cell r="H50" t="str">
            <v>0084665001</v>
          </cell>
          <cell r="I50" t="str">
            <v>FANAFO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215</v>
          </cell>
          <cell r="N50">
            <v>8900</v>
          </cell>
          <cell r="O50">
            <v>1913500</v>
          </cell>
          <cell r="P50">
            <v>574050</v>
          </cell>
          <cell r="Q50">
            <v>0</v>
          </cell>
          <cell r="R50">
            <v>574050</v>
          </cell>
          <cell r="S50">
            <v>574050</v>
          </cell>
        </row>
        <row r="51">
          <cell r="B51" t="str">
            <v>022215</v>
          </cell>
          <cell r="C51" t="str">
            <v>Hog Harbour</v>
          </cell>
          <cell r="D51" t="str">
            <v>ENG</v>
          </cell>
          <cell r="E51" t="str">
            <v>Government of Vanuatu</v>
          </cell>
          <cell r="F51" t="str">
            <v>Santo</v>
          </cell>
          <cell r="G51" t="str">
            <v>Sanma</v>
          </cell>
          <cell r="H51" t="str">
            <v>0084602001</v>
          </cell>
          <cell r="I51" t="str">
            <v>HOG HARBOUR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153</v>
          </cell>
          <cell r="N51">
            <v>8900</v>
          </cell>
          <cell r="O51">
            <v>1361700</v>
          </cell>
          <cell r="P51">
            <v>408510</v>
          </cell>
          <cell r="Q51">
            <v>0</v>
          </cell>
          <cell r="R51">
            <v>408510</v>
          </cell>
          <cell r="S51">
            <v>408510</v>
          </cell>
        </row>
        <row r="52">
          <cell r="B52" t="str">
            <v>022216</v>
          </cell>
          <cell r="C52" t="str">
            <v>Ian Livo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0084603001</v>
          </cell>
          <cell r="I52" t="str">
            <v>IAN LIVO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82</v>
          </cell>
          <cell r="N52">
            <v>8900</v>
          </cell>
          <cell r="O52">
            <v>729800</v>
          </cell>
          <cell r="P52">
            <v>218940</v>
          </cell>
          <cell r="Q52">
            <v>0</v>
          </cell>
          <cell r="R52">
            <v>218940</v>
          </cell>
          <cell r="S52">
            <v>218940</v>
          </cell>
        </row>
        <row r="53">
          <cell r="B53" t="str">
            <v>022217</v>
          </cell>
          <cell r="C53" t="str">
            <v>Iethvekar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0084604001</v>
          </cell>
          <cell r="I53" t="str">
            <v>IETHVEKAR PRIMARY SCHOOL</v>
          </cell>
          <cell r="J53" t="str">
            <v>PS</v>
          </cell>
          <cell r="K53" t="str">
            <v>No</v>
          </cell>
          <cell r="L53" t="str">
            <v xml:space="preserve">1 2 3 4 5 6 </v>
          </cell>
          <cell r="M53">
            <v>112</v>
          </cell>
          <cell r="N53">
            <v>8900</v>
          </cell>
          <cell r="O53">
            <v>996800</v>
          </cell>
          <cell r="P53">
            <v>299040</v>
          </cell>
          <cell r="Q53">
            <v>0</v>
          </cell>
          <cell r="R53">
            <v>299040</v>
          </cell>
          <cell r="S53">
            <v>299040</v>
          </cell>
        </row>
        <row r="54">
          <cell r="B54" t="str">
            <v>022114</v>
          </cell>
          <cell r="C54" t="str">
            <v>Jinaure</v>
          </cell>
          <cell r="D54" t="str">
            <v>ENG</v>
          </cell>
          <cell r="E54" t="str">
            <v>Government of Vanuatu</v>
          </cell>
          <cell r="F54" t="str">
            <v>Malo</v>
          </cell>
          <cell r="G54" t="str">
            <v>Sanma</v>
          </cell>
          <cell r="H54" t="str">
            <v>0084594001</v>
          </cell>
          <cell r="I54" t="str">
            <v>GINAURE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152</v>
          </cell>
          <cell r="N54">
            <v>8900</v>
          </cell>
          <cell r="O54">
            <v>1352800</v>
          </cell>
          <cell r="P54">
            <v>405840</v>
          </cell>
          <cell r="Q54">
            <v>0</v>
          </cell>
          <cell r="R54">
            <v>405840</v>
          </cell>
          <cell r="S54">
            <v>405840</v>
          </cell>
        </row>
        <row r="55">
          <cell r="B55" t="str">
            <v>022247</v>
          </cell>
          <cell r="C55" t="str">
            <v>John Noble Mackenzie</v>
          </cell>
          <cell r="D55" t="str">
            <v>ENG</v>
          </cell>
          <cell r="E55" t="str">
            <v>Government of Vanuatu</v>
          </cell>
          <cell r="F55" t="str">
            <v>Santo</v>
          </cell>
          <cell r="G55" t="str">
            <v>Sanma</v>
          </cell>
          <cell r="H55" t="str">
            <v>0084627001</v>
          </cell>
          <cell r="I55" t="str">
            <v>JOHN NOBLE MACKENZIE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97</v>
          </cell>
          <cell r="N55">
            <v>8900</v>
          </cell>
          <cell r="O55">
            <v>863300</v>
          </cell>
          <cell r="P55">
            <v>258990</v>
          </cell>
          <cell r="Q55">
            <v>0</v>
          </cell>
          <cell r="R55">
            <v>258990</v>
          </cell>
          <cell r="S55">
            <v>258990</v>
          </cell>
        </row>
        <row r="56">
          <cell r="B56" t="str">
            <v>020101</v>
          </cell>
          <cell r="C56" t="str">
            <v>Kamewa English</v>
          </cell>
          <cell r="D56" t="str">
            <v>ENG</v>
          </cell>
          <cell r="E56" t="str">
            <v>Government of Vanuatu</v>
          </cell>
          <cell r="F56" t="str">
            <v>Santo</v>
          </cell>
          <cell r="G56" t="str">
            <v>Sanma</v>
          </cell>
          <cell r="H56" t="str">
            <v>0084640001</v>
          </cell>
          <cell r="I56" t="str">
            <v>KAMEWA PRIMARY SCHOOL</v>
          </cell>
          <cell r="J56" t="str">
            <v>PS</v>
          </cell>
          <cell r="K56" t="str">
            <v>Yes</v>
          </cell>
          <cell r="L56" t="str">
            <v xml:space="preserve">1 2 3 4 5 6 7 8 </v>
          </cell>
          <cell r="M56">
            <v>386</v>
          </cell>
          <cell r="N56">
            <v>8900</v>
          </cell>
          <cell r="O56">
            <v>3435400</v>
          </cell>
          <cell r="P56">
            <v>1030620</v>
          </cell>
          <cell r="Q56">
            <v>0</v>
          </cell>
          <cell r="R56">
            <v>1030620</v>
          </cell>
          <cell r="S56">
            <v>1030620</v>
          </cell>
        </row>
        <row r="57">
          <cell r="B57" t="str">
            <v>020102</v>
          </cell>
          <cell r="C57" t="str">
            <v>Kamewa French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0084640001</v>
          </cell>
          <cell r="I57" t="str">
            <v>KAMEWA PRIMARY SCHOOL</v>
          </cell>
          <cell r="J57" t="str">
            <v>PS</v>
          </cell>
          <cell r="K57" t="str">
            <v>Yes</v>
          </cell>
          <cell r="L57" t="str">
            <v xml:space="preserve">1 2 3 4 5 6 7 8 </v>
          </cell>
          <cell r="M57">
            <v>319</v>
          </cell>
          <cell r="N57">
            <v>8900</v>
          </cell>
          <cell r="O57">
            <v>2839100</v>
          </cell>
          <cell r="P57">
            <v>851730</v>
          </cell>
          <cell r="Q57">
            <v>0</v>
          </cell>
          <cell r="R57">
            <v>851730</v>
          </cell>
          <cell r="S57">
            <v>851730</v>
          </cell>
        </row>
        <row r="58">
          <cell r="B58" t="str">
            <v>022222</v>
          </cell>
          <cell r="C58" t="str">
            <v>Lathi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0084606001</v>
          </cell>
          <cell r="I58" t="str">
            <v>LATH HI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64</v>
          </cell>
          <cell r="N58">
            <v>8900</v>
          </cell>
          <cell r="O58">
            <v>569600</v>
          </cell>
          <cell r="P58">
            <v>170880</v>
          </cell>
          <cell r="Q58">
            <v>0</v>
          </cell>
          <cell r="R58">
            <v>170880</v>
          </cell>
          <cell r="S58">
            <v>170880</v>
          </cell>
        </row>
        <row r="59">
          <cell r="B59" t="str">
            <v>022421</v>
          </cell>
          <cell r="C59" t="str">
            <v>Lehilehina</v>
          </cell>
          <cell r="D59" t="str">
            <v>ENG</v>
          </cell>
          <cell r="E59" t="str">
            <v>Government of Vanuatu</v>
          </cell>
          <cell r="F59" t="str">
            <v>Araki</v>
          </cell>
          <cell r="G59" t="str">
            <v>Sanma</v>
          </cell>
          <cell r="H59" t="str">
            <v>0084644001</v>
          </cell>
          <cell r="I59" t="str">
            <v>LEHILEHINA PRIMARY SCHOOL</v>
          </cell>
          <cell r="J59" t="str">
            <v>PS</v>
          </cell>
          <cell r="K59" t="str">
            <v>No</v>
          </cell>
          <cell r="L59" t="str">
            <v xml:space="preserve">1 2 3 4 5 6 </v>
          </cell>
          <cell r="M59">
            <v>37</v>
          </cell>
          <cell r="N59">
            <v>8900</v>
          </cell>
          <cell r="O59">
            <v>329300</v>
          </cell>
          <cell r="P59">
            <v>98790</v>
          </cell>
          <cell r="Q59">
            <v>0</v>
          </cell>
          <cell r="R59">
            <v>98790</v>
          </cell>
          <cell r="S59">
            <v>98790</v>
          </cell>
        </row>
        <row r="60">
          <cell r="B60" t="str">
            <v>0222497</v>
          </cell>
          <cell r="C60" t="str">
            <v>Lemesie (lape/Paparama)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0098424001</v>
          </cell>
          <cell r="I60" t="str">
            <v>LABE (PAPARAMA)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72</v>
          </cell>
          <cell r="N60">
            <v>8900</v>
          </cell>
          <cell r="O60">
            <v>640800</v>
          </cell>
          <cell r="P60">
            <v>192240</v>
          </cell>
          <cell r="Q60">
            <v>0</v>
          </cell>
          <cell r="R60">
            <v>192240</v>
          </cell>
          <cell r="S60">
            <v>192240</v>
          </cell>
        </row>
        <row r="61">
          <cell r="B61" t="str">
            <v>022223</v>
          </cell>
          <cell r="C61" t="str">
            <v>Limarua</v>
          </cell>
          <cell r="D61" t="str">
            <v>ENG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0084649001</v>
          </cell>
          <cell r="I61" t="str">
            <v>LIMARUA PRIMARY SCHOOL</v>
          </cell>
          <cell r="J61" t="str">
            <v>PS</v>
          </cell>
          <cell r="K61" t="str">
            <v>No</v>
          </cell>
          <cell r="L61" t="str">
            <v xml:space="preserve">1 2 3 4 5 6 7 8 </v>
          </cell>
          <cell r="M61">
            <v>63</v>
          </cell>
          <cell r="N61">
            <v>8900</v>
          </cell>
          <cell r="O61">
            <v>560700</v>
          </cell>
          <cell r="P61">
            <v>168210</v>
          </cell>
          <cell r="Q61">
            <v>0</v>
          </cell>
          <cell r="R61">
            <v>168210</v>
          </cell>
          <cell r="S61">
            <v>168210</v>
          </cell>
        </row>
        <row r="62">
          <cell r="B62" t="str">
            <v>022224</v>
          </cell>
          <cell r="C62" t="str">
            <v>Lorethiakarkar</v>
          </cell>
          <cell r="D62" t="str">
            <v>FRE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0084605001</v>
          </cell>
          <cell r="I62" t="str">
            <v>LORETHIAKARKAR PRIMARY SCHOOL</v>
          </cell>
          <cell r="J62" t="str">
            <v>PS</v>
          </cell>
          <cell r="K62" t="str">
            <v>No</v>
          </cell>
          <cell r="L62" t="str">
            <v xml:space="preserve">1 2 3 4 5 6 </v>
          </cell>
          <cell r="M62">
            <v>116</v>
          </cell>
          <cell r="N62">
            <v>8900</v>
          </cell>
          <cell r="O62">
            <v>1032400</v>
          </cell>
          <cell r="P62">
            <v>309720</v>
          </cell>
          <cell r="Q62">
            <v>0</v>
          </cell>
          <cell r="R62">
            <v>309720</v>
          </cell>
          <cell r="S62">
            <v>309720</v>
          </cell>
        </row>
        <row r="63">
          <cell r="B63" t="str">
            <v>022225</v>
          </cell>
          <cell r="C63" t="str">
            <v>Lorovuilko Anglican Community</v>
          </cell>
          <cell r="D63" t="str">
            <v>ENG</v>
          </cell>
          <cell r="E63" t="str">
            <v>Church (Government Assisted)</v>
          </cell>
          <cell r="F63" t="str">
            <v>Santo</v>
          </cell>
          <cell r="G63" t="str">
            <v>Sanma</v>
          </cell>
          <cell r="H63" t="str">
            <v>0084675001</v>
          </cell>
          <cell r="I63" t="str">
            <v>LOROVUILKO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48</v>
          </cell>
          <cell r="N63">
            <v>8900</v>
          </cell>
          <cell r="O63">
            <v>427200</v>
          </cell>
          <cell r="P63">
            <v>128160</v>
          </cell>
          <cell r="Q63">
            <v>0</v>
          </cell>
          <cell r="R63">
            <v>128160</v>
          </cell>
          <cell r="S63">
            <v>128160</v>
          </cell>
        </row>
        <row r="64">
          <cell r="B64" t="str">
            <v>022279</v>
          </cell>
          <cell r="C64" t="str">
            <v>Luganville Adventist School</v>
          </cell>
          <cell r="D64" t="str">
            <v>ENG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0084659001</v>
          </cell>
          <cell r="I64" t="str">
            <v>LUGANVILLE ADVENTIST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345</v>
          </cell>
          <cell r="N64">
            <v>8900</v>
          </cell>
          <cell r="O64">
            <v>3070500</v>
          </cell>
          <cell r="P64">
            <v>921150</v>
          </cell>
          <cell r="Q64">
            <v>0</v>
          </cell>
          <cell r="R64">
            <v>921150</v>
          </cell>
          <cell r="S64">
            <v>921150</v>
          </cell>
        </row>
        <row r="65">
          <cell r="B65" t="str">
            <v>020103</v>
          </cell>
          <cell r="C65" t="str">
            <v>Luganville Est Primary</v>
          </cell>
          <cell r="D65" t="str">
            <v>FRE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0084608001</v>
          </cell>
          <cell r="I65" t="str">
            <v>LUGANVILLE EAST PRIMARY SCHOOL</v>
          </cell>
          <cell r="J65" t="str">
            <v>PS</v>
          </cell>
          <cell r="K65" t="str">
            <v>No</v>
          </cell>
          <cell r="L65" t="str">
            <v xml:space="preserve">1 2 3 4 5 6 7 8 </v>
          </cell>
          <cell r="M65">
            <v>371</v>
          </cell>
          <cell r="N65">
            <v>8900</v>
          </cell>
          <cell r="O65">
            <v>3301900</v>
          </cell>
          <cell r="P65">
            <v>990570</v>
          </cell>
          <cell r="Q65">
            <v>0</v>
          </cell>
          <cell r="R65">
            <v>990570</v>
          </cell>
          <cell r="S65">
            <v>990570</v>
          </cell>
        </row>
        <row r="66">
          <cell r="B66" t="str">
            <v>022226</v>
          </cell>
          <cell r="C66" t="str">
            <v>Malao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0084622001</v>
          </cell>
          <cell r="I66" t="str">
            <v>MALAO PRIMARY SCHOOL</v>
          </cell>
          <cell r="J66" t="str">
            <v>PS</v>
          </cell>
          <cell r="K66" t="str">
            <v>No</v>
          </cell>
          <cell r="L66" t="str">
            <v xml:space="preserve">1 2 3 4 5 6 </v>
          </cell>
          <cell r="M66">
            <v>105</v>
          </cell>
          <cell r="N66">
            <v>8900</v>
          </cell>
          <cell r="O66">
            <v>934500</v>
          </cell>
          <cell r="P66">
            <v>280350</v>
          </cell>
          <cell r="Q66">
            <v>0</v>
          </cell>
          <cell r="R66">
            <v>280350</v>
          </cell>
          <cell r="S66">
            <v>280350</v>
          </cell>
        </row>
        <row r="67">
          <cell r="B67" t="str">
            <v>022232</v>
          </cell>
          <cell r="C67" t="str">
            <v>Mataloi</v>
          </cell>
          <cell r="D67" t="str">
            <v>FRE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0084672001</v>
          </cell>
          <cell r="I67" t="str">
            <v>MATALOI PRIMARY SCHOOL</v>
          </cell>
          <cell r="J67" t="str">
            <v>PS</v>
          </cell>
          <cell r="K67" t="str">
            <v>No</v>
          </cell>
          <cell r="L67" t="str">
            <v xml:space="preserve">1 2 3 4 5 6 7 8 </v>
          </cell>
          <cell r="M67">
            <v>50</v>
          </cell>
          <cell r="N67">
            <v>8900</v>
          </cell>
          <cell r="O67">
            <v>445000</v>
          </cell>
          <cell r="P67">
            <v>133500</v>
          </cell>
          <cell r="Q67">
            <v>0</v>
          </cell>
          <cell r="R67">
            <v>133500</v>
          </cell>
          <cell r="S67">
            <v>133500</v>
          </cell>
        </row>
        <row r="68">
          <cell r="B68" t="str">
            <v>022234</v>
          </cell>
          <cell r="C68" t="str">
            <v>Menevula Primary</v>
          </cell>
          <cell r="D68" t="str">
            <v>ENG</v>
          </cell>
          <cell r="E68" t="str">
            <v>Government of Vanuatu</v>
          </cell>
          <cell r="F68" t="str">
            <v>Santo</v>
          </cell>
          <cell r="G68" t="str">
            <v>Sanma</v>
          </cell>
          <cell r="H68" t="str">
            <v>0084650001</v>
          </cell>
          <cell r="I68" t="str">
            <v>MENEVULA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176</v>
          </cell>
          <cell r="N68">
            <v>8900</v>
          </cell>
          <cell r="O68">
            <v>1566400</v>
          </cell>
          <cell r="P68">
            <v>469920</v>
          </cell>
          <cell r="Q68">
            <v>0</v>
          </cell>
          <cell r="R68">
            <v>469920</v>
          </cell>
          <cell r="S68">
            <v>469920</v>
          </cell>
        </row>
        <row r="69">
          <cell r="B69" t="str">
            <v>022282</v>
          </cell>
          <cell r="C69" t="str">
            <v>Merap St Augustin Primary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0098425001</v>
          </cell>
          <cell r="I69" t="str">
            <v>MERAP ST AUGUSTIN PRIMARY SCHOOL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126</v>
          </cell>
          <cell r="N69">
            <v>8900</v>
          </cell>
          <cell r="O69">
            <v>1121400</v>
          </cell>
          <cell r="P69">
            <v>336420</v>
          </cell>
          <cell r="Q69">
            <v>0</v>
          </cell>
          <cell r="R69">
            <v>336420</v>
          </cell>
          <cell r="S69">
            <v>336420</v>
          </cell>
        </row>
        <row r="70">
          <cell r="B70" t="str">
            <v>022229</v>
          </cell>
          <cell r="C70" t="str">
            <v>Merei (Mamara)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0084623001</v>
          </cell>
          <cell r="I70" t="str">
            <v>MEREI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155</v>
          </cell>
          <cell r="N70">
            <v>8900</v>
          </cell>
          <cell r="O70">
            <v>1379500</v>
          </cell>
          <cell r="P70">
            <v>413850</v>
          </cell>
          <cell r="Q70">
            <v>0</v>
          </cell>
          <cell r="R70">
            <v>413850</v>
          </cell>
          <cell r="S70">
            <v>413850</v>
          </cell>
        </row>
        <row r="71">
          <cell r="B71" t="str">
            <v>0221500</v>
          </cell>
          <cell r="C71" t="str">
            <v>Najaraiwelu</v>
          </cell>
          <cell r="D71" t="str">
            <v>FRE</v>
          </cell>
          <cell r="E71" t="str">
            <v>Government of Vanuatu</v>
          </cell>
          <cell r="F71" t="str">
            <v>Malo</v>
          </cell>
          <cell r="G71" t="str">
            <v>Sanma</v>
          </cell>
          <cell r="H71" t="str">
            <v>0098421001</v>
          </cell>
          <cell r="I71" t="str">
            <v>NAJARAIWELU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88</v>
          </cell>
          <cell r="N71">
            <v>8900</v>
          </cell>
          <cell r="O71">
            <v>783200</v>
          </cell>
          <cell r="P71">
            <v>234960</v>
          </cell>
          <cell r="Q71">
            <v>0</v>
          </cell>
          <cell r="R71">
            <v>234960</v>
          </cell>
          <cell r="S71">
            <v>234960</v>
          </cell>
        </row>
        <row r="72">
          <cell r="B72" t="str">
            <v>022236</v>
          </cell>
          <cell r="C72" t="str">
            <v>Namoru</v>
          </cell>
          <cell r="D72" t="str">
            <v>FRE</v>
          </cell>
          <cell r="E72" t="str">
            <v>Church (Government Assisted)</v>
          </cell>
          <cell r="F72" t="str">
            <v>Santo</v>
          </cell>
          <cell r="G72" t="str">
            <v>Sanma</v>
          </cell>
          <cell r="H72" t="str">
            <v>0084658001</v>
          </cell>
          <cell r="I72" t="str">
            <v>NAMORU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124</v>
          </cell>
          <cell r="N72">
            <v>8900</v>
          </cell>
          <cell r="O72">
            <v>1103600</v>
          </cell>
          <cell r="P72">
            <v>331080</v>
          </cell>
          <cell r="Q72">
            <v>0</v>
          </cell>
          <cell r="R72">
            <v>331080</v>
          </cell>
          <cell r="S72">
            <v>331080</v>
          </cell>
        </row>
        <row r="73">
          <cell r="B73" t="str">
            <v>022241</v>
          </cell>
          <cell r="C73" t="str">
            <v>Natawa</v>
          </cell>
          <cell r="D73" t="str">
            <v>ENG</v>
          </cell>
          <cell r="E73" t="str">
            <v>Government of Vanuatu</v>
          </cell>
          <cell r="F73" t="str">
            <v>Santo</v>
          </cell>
          <cell r="G73" t="str">
            <v>Sanma</v>
          </cell>
          <cell r="H73" t="str">
            <v>0084624001</v>
          </cell>
          <cell r="I73" t="str">
            <v>NATAWA PRIMARY SCHOOL</v>
          </cell>
          <cell r="J73" t="str">
            <v>PS</v>
          </cell>
          <cell r="K73" t="str">
            <v>No</v>
          </cell>
          <cell r="L73" t="str">
            <v xml:space="preserve">1 2 3 4 5 6 7 8 </v>
          </cell>
          <cell r="M73">
            <v>216</v>
          </cell>
          <cell r="N73">
            <v>8900</v>
          </cell>
          <cell r="O73">
            <v>1922400</v>
          </cell>
          <cell r="P73">
            <v>576720</v>
          </cell>
          <cell r="Q73">
            <v>0</v>
          </cell>
          <cell r="R73">
            <v>576720</v>
          </cell>
          <cell r="S73">
            <v>576720</v>
          </cell>
        </row>
        <row r="74">
          <cell r="B74" t="str">
            <v>022242</v>
          </cell>
          <cell r="C74" t="str">
            <v>Navele (St. Paul)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0084626001</v>
          </cell>
          <cell r="I74" t="str">
            <v>ST PAUL PRIMARY SCHOOL</v>
          </cell>
          <cell r="J74" t="str">
            <v>PS</v>
          </cell>
          <cell r="K74" t="str">
            <v>No</v>
          </cell>
          <cell r="L74" t="str">
            <v xml:space="preserve">1 2 3 4 5 6 </v>
          </cell>
          <cell r="M74">
            <v>63</v>
          </cell>
          <cell r="N74">
            <v>8900</v>
          </cell>
          <cell r="O74">
            <v>560700</v>
          </cell>
          <cell r="P74">
            <v>168210</v>
          </cell>
          <cell r="Q74">
            <v>0</v>
          </cell>
          <cell r="R74">
            <v>168210</v>
          </cell>
          <cell r="S74">
            <v>168210</v>
          </cell>
        </row>
        <row r="75">
          <cell r="B75" t="str">
            <v>022143</v>
          </cell>
          <cell r="C75" t="str">
            <v>Naviaru</v>
          </cell>
          <cell r="D75" t="str">
            <v>FRE</v>
          </cell>
          <cell r="E75" t="str">
            <v>Government of Vanuatu</v>
          </cell>
          <cell r="F75" t="str">
            <v>Malo</v>
          </cell>
          <cell r="G75" t="str">
            <v>Sanma</v>
          </cell>
          <cell r="H75" t="str">
            <v>0084652001</v>
          </cell>
          <cell r="I75" t="str">
            <v>NAVIARU PRIMARY SCHOOL</v>
          </cell>
          <cell r="J75" t="str">
            <v>PS</v>
          </cell>
          <cell r="K75" t="str">
            <v>No</v>
          </cell>
          <cell r="L75" t="str">
            <v xml:space="preserve">1 2 3 4 5 6 </v>
          </cell>
          <cell r="M75">
            <v>50</v>
          </cell>
          <cell r="N75">
            <v>8900</v>
          </cell>
          <cell r="O75">
            <v>445000</v>
          </cell>
          <cell r="P75">
            <v>133500</v>
          </cell>
          <cell r="Q75">
            <v>0</v>
          </cell>
          <cell r="R75">
            <v>133500</v>
          </cell>
          <cell r="S75">
            <v>133500</v>
          </cell>
        </row>
        <row r="76">
          <cell r="B76" t="str">
            <v>0222499</v>
          </cell>
          <cell r="C76" t="str">
            <v>Notre dame de lourde ( Vilvil)</v>
          </cell>
          <cell r="D76" t="str">
            <v>FRE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0099150001</v>
          </cell>
          <cell r="I76" t="str">
            <v>NOTRE DAME DE LOURDES (VILVIL)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143</v>
          </cell>
          <cell r="N76">
            <v>8900</v>
          </cell>
          <cell r="O76">
            <v>1272700</v>
          </cell>
          <cell r="P76">
            <v>381810</v>
          </cell>
          <cell r="Q76">
            <v>0</v>
          </cell>
          <cell r="R76">
            <v>381810</v>
          </cell>
          <cell r="S76">
            <v>381810</v>
          </cell>
        </row>
        <row r="77">
          <cell r="B77" t="str">
            <v>022286</v>
          </cell>
          <cell r="C77" t="str">
            <v>Paireve (Nasulesule)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0098430001</v>
          </cell>
          <cell r="I77" t="str">
            <v>PAIREVE PRIMARY SCHOOL</v>
          </cell>
          <cell r="J77" t="str">
            <v>PS</v>
          </cell>
          <cell r="K77" t="str">
            <v>No</v>
          </cell>
          <cell r="L77" t="str">
            <v xml:space="preserve">1 2 3 4 5 6 7 8 </v>
          </cell>
          <cell r="M77">
            <v>168</v>
          </cell>
          <cell r="N77">
            <v>8900</v>
          </cell>
          <cell r="O77">
            <v>1495200</v>
          </cell>
          <cell r="P77">
            <v>448560</v>
          </cell>
          <cell r="Q77">
            <v>0</v>
          </cell>
          <cell r="R77">
            <v>448560</v>
          </cell>
          <cell r="S77">
            <v>448560</v>
          </cell>
        </row>
        <row r="78">
          <cell r="B78" t="str">
            <v>022049</v>
          </cell>
          <cell r="C78" t="str">
            <v>Parker</v>
          </cell>
          <cell r="D78" t="str">
            <v>ENG</v>
          </cell>
          <cell r="E78" t="str">
            <v>Church (Government Assisted)</v>
          </cell>
          <cell r="F78" t="str">
            <v>Aore</v>
          </cell>
          <cell r="G78" t="str">
            <v>Sanma</v>
          </cell>
          <cell r="H78" t="str">
            <v>0098429001</v>
          </cell>
          <cell r="I78" t="str">
            <v>PARKER PRIMARY SCHOOL</v>
          </cell>
          <cell r="J78" t="str">
            <v>PS</v>
          </cell>
          <cell r="K78" t="str">
            <v>No</v>
          </cell>
          <cell r="L78" t="str">
            <v xml:space="preserve">1 2 3 4 5 6 </v>
          </cell>
          <cell r="M78">
            <v>21</v>
          </cell>
          <cell r="N78">
            <v>8900</v>
          </cell>
          <cell r="O78">
            <v>186900</v>
          </cell>
          <cell r="P78">
            <v>56070</v>
          </cell>
          <cell r="Q78">
            <v>0</v>
          </cell>
          <cell r="R78">
            <v>56070</v>
          </cell>
          <cell r="S78">
            <v>56070</v>
          </cell>
        </row>
        <row r="79">
          <cell r="B79" t="str">
            <v>022251</v>
          </cell>
          <cell r="C79" t="str">
            <v>Pialulup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0084628001</v>
          </cell>
          <cell r="I79" t="str">
            <v>PIALULUP PRIMARY SCHOOL</v>
          </cell>
          <cell r="J79" t="str">
            <v>PS</v>
          </cell>
          <cell r="K79" t="str">
            <v>No</v>
          </cell>
          <cell r="L79" t="str">
            <v xml:space="preserve">1 2 3 4 5 6 7 8 </v>
          </cell>
          <cell r="M79">
            <v>155</v>
          </cell>
          <cell r="N79">
            <v>8900</v>
          </cell>
          <cell r="O79">
            <v>1379500</v>
          </cell>
          <cell r="P79">
            <v>413850</v>
          </cell>
          <cell r="Q79">
            <v>0</v>
          </cell>
          <cell r="R79">
            <v>413850</v>
          </cell>
          <cell r="S79">
            <v>413850</v>
          </cell>
        </row>
        <row r="80">
          <cell r="B80" t="str">
            <v>022252</v>
          </cell>
          <cell r="C80" t="str">
            <v>Piamatsina</v>
          </cell>
          <cell r="D80" t="str">
            <v>FRE</v>
          </cell>
          <cell r="E80" t="str">
            <v>Government of Vanuatu</v>
          </cell>
          <cell r="F80" t="str">
            <v>Santo</v>
          </cell>
          <cell r="G80" t="str">
            <v>Sanma</v>
          </cell>
          <cell r="H80" t="str">
            <v>0084629001</v>
          </cell>
          <cell r="I80" t="str">
            <v>PIAMATSINA PRIMARY SCHOOL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44</v>
          </cell>
          <cell r="N80">
            <v>8900</v>
          </cell>
          <cell r="O80">
            <v>391600</v>
          </cell>
          <cell r="P80">
            <v>117480</v>
          </cell>
          <cell r="Q80">
            <v>0</v>
          </cell>
          <cell r="R80">
            <v>117480</v>
          </cell>
          <cell r="S80">
            <v>117480</v>
          </cell>
        </row>
        <row r="81">
          <cell r="B81" t="str">
            <v>022254</v>
          </cell>
          <cell r="C81" t="str">
            <v>Puama (Porema)</v>
          </cell>
          <cell r="D81" t="str">
            <v>FRE</v>
          </cell>
          <cell r="E81" t="str">
            <v>Church (Government Assisted)</v>
          </cell>
          <cell r="F81" t="str">
            <v>Santo</v>
          </cell>
          <cell r="G81" t="str">
            <v>Sanma</v>
          </cell>
          <cell r="H81" t="str">
            <v>0087031001</v>
          </cell>
          <cell r="I81" t="str">
            <v>POREMA PRIMARY SCHOOL</v>
          </cell>
          <cell r="J81" t="str">
            <v>PS</v>
          </cell>
          <cell r="K81" t="str">
            <v>No</v>
          </cell>
          <cell r="L81" t="str">
            <v xml:space="preserve">1 2 3 4 5 6 </v>
          </cell>
          <cell r="M81">
            <v>56</v>
          </cell>
          <cell r="N81">
            <v>8900</v>
          </cell>
          <cell r="O81">
            <v>498400</v>
          </cell>
          <cell r="P81">
            <v>149520</v>
          </cell>
          <cell r="Q81">
            <v>0</v>
          </cell>
          <cell r="R81">
            <v>149520</v>
          </cell>
          <cell r="S81">
            <v>149520</v>
          </cell>
        </row>
        <row r="82">
          <cell r="B82" t="str">
            <v>020108</v>
          </cell>
          <cell r="C82" t="str">
            <v>Rowhani</v>
          </cell>
          <cell r="D82" t="str">
            <v>ENG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0107822001</v>
          </cell>
          <cell r="I82" t="str">
            <v>ROWHANI SCHOOL</v>
          </cell>
          <cell r="J82" t="str">
            <v>PS</v>
          </cell>
          <cell r="K82" t="str">
            <v>Yes</v>
          </cell>
          <cell r="L82" t="str">
            <v xml:space="preserve">1 2 3 4 5 6 </v>
          </cell>
          <cell r="M82">
            <v>124</v>
          </cell>
          <cell r="N82">
            <v>8900</v>
          </cell>
          <cell r="O82">
            <v>1103600</v>
          </cell>
          <cell r="P82">
            <v>331080</v>
          </cell>
          <cell r="Q82">
            <v>0</v>
          </cell>
          <cell r="R82">
            <v>331080</v>
          </cell>
          <cell r="S82">
            <v>331080</v>
          </cell>
        </row>
        <row r="83">
          <cell r="B83" t="str">
            <v>022264</v>
          </cell>
          <cell r="C83" t="str">
            <v>Saletui</v>
          </cell>
          <cell r="D83" t="str">
            <v>ENG</v>
          </cell>
          <cell r="E83" t="str">
            <v>Government of Vanuatu</v>
          </cell>
          <cell r="F83" t="str">
            <v>Santo</v>
          </cell>
          <cell r="G83" t="str">
            <v>Sanma</v>
          </cell>
          <cell r="H83" t="str">
            <v>0084654001</v>
          </cell>
          <cell r="I83" t="str">
            <v>SALETUI PRIMARY SCHOOL</v>
          </cell>
          <cell r="J83" t="str">
            <v>PS</v>
          </cell>
          <cell r="K83" t="str">
            <v>No</v>
          </cell>
          <cell r="L83" t="str">
            <v xml:space="preserve">1 2 3 4 5 6 7 8 </v>
          </cell>
          <cell r="M83">
            <v>178</v>
          </cell>
          <cell r="N83">
            <v>8900</v>
          </cell>
          <cell r="O83">
            <v>1584200</v>
          </cell>
          <cell r="P83">
            <v>475260</v>
          </cell>
          <cell r="Q83">
            <v>0</v>
          </cell>
          <cell r="R83">
            <v>475260</v>
          </cell>
          <cell r="S83">
            <v>475260</v>
          </cell>
        </row>
        <row r="84">
          <cell r="B84" t="str">
            <v>020110</v>
          </cell>
          <cell r="C84" t="str">
            <v>Santo East</v>
          </cell>
          <cell r="D84" t="str">
            <v>ENG</v>
          </cell>
          <cell r="E84" t="str">
            <v>Government of Vanuatu</v>
          </cell>
          <cell r="F84" t="str">
            <v>Santo</v>
          </cell>
          <cell r="G84" t="str">
            <v>Sanma</v>
          </cell>
          <cell r="H84" t="str">
            <v>0084585001</v>
          </cell>
          <cell r="I84" t="str">
            <v>SANTO EAST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783</v>
          </cell>
          <cell r="N84">
            <v>8900</v>
          </cell>
          <cell r="O84">
            <v>6968700</v>
          </cell>
          <cell r="P84">
            <v>2090610</v>
          </cell>
          <cell r="Q84">
            <v>0</v>
          </cell>
          <cell r="R84">
            <v>2090610</v>
          </cell>
          <cell r="S84">
            <v>2090610</v>
          </cell>
        </row>
        <row r="85">
          <cell r="B85" t="str">
            <v>022258</v>
          </cell>
          <cell r="C85" t="str">
            <v>Sara</v>
          </cell>
          <cell r="D85" t="str">
            <v>ENG</v>
          </cell>
          <cell r="E85" t="str">
            <v>Government of Vanuatu</v>
          </cell>
          <cell r="F85" t="str">
            <v>Santo</v>
          </cell>
          <cell r="G85" t="str">
            <v>Sanma</v>
          </cell>
          <cell r="H85" t="str">
            <v>0084632001</v>
          </cell>
          <cell r="I85" t="str">
            <v>SARA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90</v>
          </cell>
          <cell r="N85">
            <v>8900</v>
          </cell>
          <cell r="O85">
            <v>801000</v>
          </cell>
          <cell r="P85">
            <v>240300</v>
          </cell>
          <cell r="Q85">
            <v>0</v>
          </cell>
          <cell r="R85">
            <v>240300</v>
          </cell>
          <cell r="S85">
            <v>240300</v>
          </cell>
        </row>
        <row r="86">
          <cell r="B86" t="str">
            <v>020111</v>
          </cell>
          <cell r="C86" t="str">
            <v>Sarakata</v>
          </cell>
          <cell r="D86" t="str">
            <v>ENG</v>
          </cell>
          <cell r="E86" t="str">
            <v>Government of Vanuatu</v>
          </cell>
          <cell r="F86" t="str">
            <v>Santo</v>
          </cell>
          <cell r="G86" t="str">
            <v>Sanma</v>
          </cell>
          <cell r="H86" t="str">
            <v>0084586001</v>
          </cell>
          <cell r="I86" t="str">
            <v>SARAKATA PRIMARY SCHOOL</v>
          </cell>
          <cell r="J86" t="str">
            <v>PS</v>
          </cell>
          <cell r="K86" t="str">
            <v>No</v>
          </cell>
          <cell r="L86" t="str">
            <v xml:space="preserve">1 2 3 4 5 6 7 8 </v>
          </cell>
          <cell r="M86">
            <v>225</v>
          </cell>
          <cell r="N86">
            <v>8900</v>
          </cell>
          <cell r="O86">
            <v>2002500</v>
          </cell>
          <cell r="P86">
            <v>600750</v>
          </cell>
          <cell r="Q86">
            <v>0</v>
          </cell>
          <cell r="R86">
            <v>600750</v>
          </cell>
          <cell r="S86">
            <v>600750</v>
          </cell>
        </row>
        <row r="87">
          <cell r="B87" t="str">
            <v>022260</v>
          </cell>
          <cell r="C87" t="str">
            <v>Selusia</v>
          </cell>
          <cell r="D87" t="str">
            <v>ENG</v>
          </cell>
          <cell r="E87" t="str">
            <v>Government of Vanuatu</v>
          </cell>
          <cell r="F87" t="str">
            <v>Santo</v>
          </cell>
          <cell r="G87" t="str">
            <v>Sanma</v>
          </cell>
          <cell r="H87" t="str">
            <v>0084633001</v>
          </cell>
          <cell r="I87" t="str">
            <v>SELUSIA PRIMARY SCHOOL</v>
          </cell>
          <cell r="J87" t="str">
            <v>PS</v>
          </cell>
          <cell r="K87" t="str">
            <v>No</v>
          </cell>
          <cell r="L87" t="str">
            <v xml:space="preserve">1 2 3 4 5 6 </v>
          </cell>
          <cell r="M87">
            <v>99</v>
          </cell>
          <cell r="N87">
            <v>8900</v>
          </cell>
          <cell r="O87">
            <v>881100</v>
          </cell>
          <cell r="P87">
            <v>264330</v>
          </cell>
          <cell r="Q87">
            <v>0</v>
          </cell>
          <cell r="R87">
            <v>264330</v>
          </cell>
          <cell r="S87">
            <v>264330</v>
          </cell>
        </row>
        <row r="88">
          <cell r="B88" t="str">
            <v>022271</v>
          </cell>
          <cell r="C88" t="str">
            <v>St. Banabas (Turtel Bay)</v>
          </cell>
          <cell r="D88" t="str">
            <v>ENG</v>
          </cell>
          <cell r="E88" t="str">
            <v>Church (Government Assisted)</v>
          </cell>
          <cell r="F88" t="str">
            <v>Santo</v>
          </cell>
          <cell r="G88" t="str">
            <v>Sanma</v>
          </cell>
          <cell r="H88" t="str">
            <v>0098426001</v>
          </cell>
          <cell r="I88" t="str">
            <v>ST BANABAS (TURTLE BAY ANGLICAN) COMMUNITY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127</v>
          </cell>
          <cell r="N88">
            <v>8900</v>
          </cell>
          <cell r="O88">
            <v>1130300</v>
          </cell>
          <cell r="P88">
            <v>339090</v>
          </cell>
          <cell r="Q88">
            <v>0</v>
          </cell>
          <cell r="R88">
            <v>339090</v>
          </cell>
          <cell r="S88">
            <v>339090</v>
          </cell>
        </row>
        <row r="89">
          <cell r="B89" t="str">
            <v>022250</v>
          </cell>
          <cell r="C89" t="str">
            <v>St. Joseph (Pesena)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0084666001</v>
          </cell>
          <cell r="I89" t="str">
            <v>PESENA ST JOSEPH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66</v>
          </cell>
          <cell r="N89">
            <v>8900</v>
          </cell>
          <cell r="O89">
            <v>587400</v>
          </cell>
          <cell r="P89">
            <v>176220</v>
          </cell>
          <cell r="Q89">
            <v>0</v>
          </cell>
          <cell r="R89">
            <v>176220</v>
          </cell>
          <cell r="S89">
            <v>176220</v>
          </cell>
        </row>
        <row r="90">
          <cell r="B90" t="str">
            <v>022257</v>
          </cell>
          <cell r="C90" t="str">
            <v>St. Joseph (Rowok)</v>
          </cell>
          <cell r="D90" t="str">
            <v>FRE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0084662001</v>
          </cell>
          <cell r="I90" t="str">
            <v>ROWOK ST JOSEPH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94</v>
          </cell>
          <cell r="N90">
            <v>8900</v>
          </cell>
          <cell r="O90">
            <v>836600</v>
          </cell>
          <cell r="P90">
            <v>250980</v>
          </cell>
          <cell r="Q90">
            <v>0</v>
          </cell>
          <cell r="R90">
            <v>250980</v>
          </cell>
          <cell r="S90">
            <v>250980</v>
          </cell>
        </row>
        <row r="91">
          <cell r="B91" t="str">
            <v>020104</v>
          </cell>
          <cell r="C91" t="str">
            <v>St. Michel</v>
          </cell>
          <cell r="D91" t="str">
            <v>FRE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0084667001</v>
          </cell>
          <cell r="I91" t="str">
            <v>LUGANVILLE ST MICHEL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356</v>
          </cell>
          <cell r="N91">
            <v>8900</v>
          </cell>
          <cell r="O91">
            <v>3168400</v>
          </cell>
          <cell r="P91">
            <v>950520</v>
          </cell>
          <cell r="Q91">
            <v>0</v>
          </cell>
          <cell r="R91">
            <v>950520</v>
          </cell>
          <cell r="S91">
            <v>950520</v>
          </cell>
        </row>
        <row r="92">
          <cell r="B92" t="str">
            <v>022248</v>
          </cell>
          <cell r="C92" t="str">
            <v>St. Pierre (Okoro)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0084660001</v>
          </cell>
          <cell r="I92" t="str">
            <v>OKORO ST PIERRE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118</v>
          </cell>
          <cell r="N92">
            <v>8900</v>
          </cell>
          <cell r="O92">
            <v>1050200</v>
          </cell>
          <cell r="P92">
            <v>315060</v>
          </cell>
          <cell r="Q92">
            <v>0</v>
          </cell>
          <cell r="R92">
            <v>315060</v>
          </cell>
          <cell r="S92">
            <v>315060</v>
          </cell>
        </row>
        <row r="93">
          <cell r="B93" t="str">
            <v>022253</v>
          </cell>
          <cell r="C93" t="str">
            <v>Ste. Anne (Port Olry)</v>
          </cell>
          <cell r="D93" t="str">
            <v>FRE</v>
          </cell>
          <cell r="E93" t="str">
            <v>Church (Government Assisted)</v>
          </cell>
          <cell r="F93" t="str">
            <v>Santo</v>
          </cell>
          <cell r="G93" t="str">
            <v>Sanma</v>
          </cell>
          <cell r="H93" t="str">
            <v>0084661001</v>
          </cell>
          <cell r="I93" t="str">
            <v>ST ANNE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302</v>
          </cell>
          <cell r="N93">
            <v>8900</v>
          </cell>
          <cell r="O93">
            <v>2687800</v>
          </cell>
          <cell r="P93">
            <v>806340</v>
          </cell>
          <cell r="Q93">
            <v>0</v>
          </cell>
          <cell r="R93">
            <v>806340</v>
          </cell>
          <cell r="S93">
            <v>806340</v>
          </cell>
        </row>
        <row r="94">
          <cell r="B94" t="str">
            <v>020105</v>
          </cell>
          <cell r="C94" t="str">
            <v>Ste. Therese Luganville</v>
          </cell>
          <cell r="D94" t="str">
            <v>FRE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0084655001</v>
          </cell>
          <cell r="I94" t="str">
            <v>ST THERESE PRIMARY SCHOOL</v>
          </cell>
          <cell r="J94" t="str">
            <v>PS</v>
          </cell>
          <cell r="K94" t="str">
            <v>No</v>
          </cell>
          <cell r="L94" t="str">
            <v xml:space="preserve">1 2 3 4 5 6 7 8 </v>
          </cell>
          <cell r="M94">
            <v>484</v>
          </cell>
          <cell r="N94">
            <v>8900</v>
          </cell>
          <cell r="O94">
            <v>4307600</v>
          </cell>
          <cell r="P94">
            <v>1292280</v>
          </cell>
          <cell r="Q94">
            <v>0</v>
          </cell>
          <cell r="R94">
            <v>1292280</v>
          </cell>
          <cell r="S94">
            <v>1292280</v>
          </cell>
        </row>
        <row r="95">
          <cell r="B95" t="str">
            <v>022262</v>
          </cell>
          <cell r="C95" t="str">
            <v>Sulemauri</v>
          </cell>
          <cell r="D95" t="str">
            <v>ENG</v>
          </cell>
          <cell r="E95" t="str">
            <v>Government of Vanuatu</v>
          </cell>
          <cell r="F95" t="str">
            <v>Santo</v>
          </cell>
          <cell r="G95" t="str">
            <v>Sanma</v>
          </cell>
          <cell r="H95" t="str">
            <v>0084634001</v>
          </cell>
          <cell r="I95" t="str">
            <v>SULEMAURI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63</v>
          </cell>
          <cell r="N95">
            <v>8900</v>
          </cell>
          <cell r="O95">
            <v>560700</v>
          </cell>
          <cell r="P95">
            <v>168210</v>
          </cell>
          <cell r="Q95">
            <v>0</v>
          </cell>
          <cell r="R95">
            <v>168210</v>
          </cell>
          <cell r="S95">
            <v>168210</v>
          </cell>
        </row>
        <row r="96">
          <cell r="B96" t="str">
            <v>022163</v>
          </cell>
          <cell r="C96" t="str">
            <v>Taharo</v>
          </cell>
          <cell r="D96" t="str">
            <v>ENG</v>
          </cell>
          <cell r="E96" t="str">
            <v>Government of Vanuatu</v>
          </cell>
          <cell r="F96" t="str">
            <v>Malo</v>
          </cell>
          <cell r="G96" t="str">
            <v>Sanma</v>
          </cell>
          <cell r="H96" t="str">
            <v>0084596001</v>
          </cell>
          <cell r="I96" t="str">
            <v>TAHARO PRIMARY SCHOOL</v>
          </cell>
          <cell r="J96" t="str">
            <v>PS</v>
          </cell>
          <cell r="K96" t="str">
            <v>No</v>
          </cell>
          <cell r="L96" t="str">
            <v xml:space="preserve">1 2 3 4 5 6 </v>
          </cell>
          <cell r="M96">
            <v>59</v>
          </cell>
          <cell r="N96">
            <v>8900</v>
          </cell>
          <cell r="O96">
            <v>525100</v>
          </cell>
          <cell r="P96">
            <v>157530</v>
          </cell>
          <cell r="Q96">
            <v>0</v>
          </cell>
          <cell r="R96">
            <v>157530</v>
          </cell>
          <cell r="S96">
            <v>157530</v>
          </cell>
        </row>
        <row r="97">
          <cell r="B97" t="str">
            <v>022265</v>
          </cell>
          <cell r="C97" t="str">
            <v>Tasmalum</v>
          </cell>
          <cell r="D97" t="str">
            <v>FRE</v>
          </cell>
          <cell r="E97" t="str">
            <v>Church (Government Assisted)</v>
          </cell>
          <cell r="F97" t="str">
            <v>Santo</v>
          </cell>
          <cell r="G97" t="str">
            <v>Sanma</v>
          </cell>
          <cell r="H97" t="str">
            <v>0084663001</v>
          </cell>
          <cell r="I97" t="str">
            <v>TASMALUM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152</v>
          </cell>
          <cell r="N97">
            <v>8900</v>
          </cell>
          <cell r="O97">
            <v>1352800</v>
          </cell>
          <cell r="P97">
            <v>405840</v>
          </cell>
          <cell r="Q97">
            <v>0</v>
          </cell>
          <cell r="R97">
            <v>405840</v>
          </cell>
          <cell r="S97">
            <v>405840</v>
          </cell>
        </row>
        <row r="98">
          <cell r="B98" t="str">
            <v>022266</v>
          </cell>
          <cell r="C98" t="str">
            <v>Tata</v>
          </cell>
          <cell r="D98" t="str">
            <v>ENG</v>
          </cell>
          <cell r="E98" t="str">
            <v>Church (Government Assisted)</v>
          </cell>
          <cell r="F98" t="str">
            <v>Santo</v>
          </cell>
          <cell r="G98" t="str">
            <v>Sanma</v>
          </cell>
          <cell r="H98" t="str">
            <v>0084635001</v>
          </cell>
          <cell r="I98" t="str">
            <v>TATA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233</v>
          </cell>
          <cell r="N98">
            <v>8900</v>
          </cell>
          <cell r="O98">
            <v>2073700</v>
          </cell>
          <cell r="P98">
            <v>622110</v>
          </cell>
          <cell r="Q98">
            <v>0</v>
          </cell>
          <cell r="R98">
            <v>622110</v>
          </cell>
          <cell r="S98">
            <v>622110</v>
          </cell>
        </row>
        <row r="99">
          <cell r="B99" t="str">
            <v>0222326</v>
          </cell>
          <cell r="C99" t="str">
            <v>Tavumae</v>
          </cell>
          <cell r="D99" t="str">
            <v>ENG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0098398001</v>
          </cell>
          <cell r="I99" t="str">
            <v>TAVUMAE PRIMARY SCHOOL</v>
          </cell>
          <cell r="J99" t="str">
            <v>PS</v>
          </cell>
          <cell r="K99" t="str">
            <v>No</v>
          </cell>
          <cell r="L99" t="str">
            <v xml:space="preserve">1 2 3 4 5 6 </v>
          </cell>
          <cell r="M99">
            <v>93</v>
          </cell>
          <cell r="N99">
            <v>8900</v>
          </cell>
          <cell r="O99">
            <v>827700</v>
          </cell>
          <cell r="P99">
            <v>248310</v>
          </cell>
          <cell r="Q99">
            <v>0</v>
          </cell>
          <cell r="R99">
            <v>248310</v>
          </cell>
          <cell r="S99">
            <v>248310</v>
          </cell>
        </row>
        <row r="100">
          <cell r="B100" t="str">
            <v>022267</v>
          </cell>
          <cell r="C100" t="str">
            <v>Tcharanavusvus</v>
          </cell>
          <cell r="D100" t="str">
            <v>FRE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0084674001</v>
          </cell>
          <cell r="I100" t="str">
            <v>TCHARANVUSVUS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69</v>
          </cell>
          <cell r="N100">
            <v>8900</v>
          </cell>
          <cell r="O100">
            <v>614100</v>
          </cell>
          <cell r="P100">
            <v>184230</v>
          </cell>
          <cell r="Q100">
            <v>0</v>
          </cell>
          <cell r="R100">
            <v>184230</v>
          </cell>
          <cell r="S100">
            <v>184230</v>
          </cell>
        </row>
        <row r="101">
          <cell r="B101" t="str">
            <v>022268</v>
          </cell>
          <cell r="C101" t="str">
            <v>Tiasia</v>
          </cell>
          <cell r="D101" t="str">
            <v>ENG</v>
          </cell>
          <cell r="E101" t="str">
            <v>Government of Vanuatu</v>
          </cell>
          <cell r="F101" t="str">
            <v>Santo</v>
          </cell>
          <cell r="G101" t="str">
            <v>Sanma</v>
          </cell>
          <cell r="H101" t="str">
            <v>0084641001</v>
          </cell>
          <cell r="I101" t="str">
            <v>TIASIA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50</v>
          </cell>
          <cell r="N101">
            <v>8900</v>
          </cell>
          <cell r="O101">
            <v>445000</v>
          </cell>
          <cell r="P101">
            <v>133500</v>
          </cell>
          <cell r="Q101">
            <v>0</v>
          </cell>
          <cell r="R101">
            <v>133500</v>
          </cell>
          <cell r="S101">
            <v>133500</v>
          </cell>
        </row>
        <row r="102">
          <cell r="B102" t="str">
            <v>022287</v>
          </cell>
          <cell r="C102" t="str">
            <v>Tovotovo Forestry Primary</v>
          </cell>
          <cell r="D102" t="str">
            <v>ENG</v>
          </cell>
          <cell r="E102" t="str">
            <v>Church (Government Assisted)</v>
          </cell>
          <cell r="F102" t="str">
            <v>Santo</v>
          </cell>
          <cell r="G102" t="str">
            <v>Sanma</v>
          </cell>
          <cell r="H102" t="str">
            <v>0098502001</v>
          </cell>
          <cell r="I102" t="str">
            <v>TOVOTOVO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230</v>
          </cell>
          <cell r="N102">
            <v>8900</v>
          </cell>
          <cell r="O102">
            <v>2047000</v>
          </cell>
          <cell r="P102">
            <v>614100</v>
          </cell>
          <cell r="Q102">
            <v>0</v>
          </cell>
          <cell r="R102">
            <v>614100</v>
          </cell>
          <cell r="S102">
            <v>614100</v>
          </cell>
        </row>
        <row r="103">
          <cell r="B103" t="str">
            <v>022272</v>
          </cell>
          <cell r="C103" t="str">
            <v>Valabei</v>
          </cell>
          <cell r="D103" t="str">
            <v>FRE</v>
          </cell>
          <cell r="E103" t="str">
            <v>Church (Government Assisted)</v>
          </cell>
          <cell r="F103" t="str">
            <v>Santo</v>
          </cell>
          <cell r="G103" t="str">
            <v>Sanma</v>
          </cell>
          <cell r="H103" t="str">
            <v>0087032001</v>
          </cell>
          <cell r="I103" t="str">
            <v>VALEPY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72</v>
          </cell>
          <cell r="N103">
            <v>8900</v>
          </cell>
          <cell r="O103">
            <v>640800</v>
          </cell>
          <cell r="P103">
            <v>192240</v>
          </cell>
          <cell r="Q103">
            <v>0</v>
          </cell>
          <cell r="R103">
            <v>192240</v>
          </cell>
          <cell r="S103">
            <v>192240</v>
          </cell>
        </row>
        <row r="104">
          <cell r="B104" t="str">
            <v>022273</v>
          </cell>
          <cell r="C104" t="str">
            <v>Venie Mataipevu</v>
          </cell>
          <cell r="D104" t="str">
            <v>ENG</v>
          </cell>
          <cell r="E104" t="str">
            <v>Church (Government Assisted)</v>
          </cell>
          <cell r="F104" t="str">
            <v>Santo</v>
          </cell>
          <cell r="G104" t="str">
            <v>Sanma</v>
          </cell>
          <cell r="H104" t="str">
            <v>0084669001</v>
          </cell>
          <cell r="I104" t="str">
            <v>VENIE MATAIPEVU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61</v>
          </cell>
          <cell r="N104">
            <v>8900</v>
          </cell>
          <cell r="O104">
            <v>542900</v>
          </cell>
          <cell r="P104">
            <v>162870</v>
          </cell>
          <cell r="Q104">
            <v>0</v>
          </cell>
          <cell r="R104">
            <v>162870</v>
          </cell>
          <cell r="S104">
            <v>162870</v>
          </cell>
        </row>
        <row r="105">
          <cell r="B105" t="str">
            <v>022274</v>
          </cell>
          <cell r="C105" t="str">
            <v>Vovlei</v>
          </cell>
          <cell r="D105" t="str">
            <v>ENG</v>
          </cell>
          <cell r="E105" t="str">
            <v>Government of Vanuatu</v>
          </cell>
          <cell r="F105" t="str">
            <v>Santo</v>
          </cell>
          <cell r="G105" t="str">
            <v>Sanma</v>
          </cell>
          <cell r="H105" t="str">
            <v>0084637001</v>
          </cell>
          <cell r="I105" t="str">
            <v>VOVLEI PRIMARY SCHOOL</v>
          </cell>
          <cell r="J105" t="str">
            <v>PS</v>
          </cell>
          <cell r="K105" t="str">
            <v>No</v>
          </cell>
          <cell r="L105" t="str">
            <v xml:space="preserve">1 2 3 4 5 6 </v>
          </cell>
          <cell r="M105">
            <v>127</v>
          </cell>
          <cell r="N105">
            <v>8900</v>
          </cell>
          <cell r="O105">
            <v>1130300</v>
          </cell>
          <cell r="P105">
            <v>339090</v>
          </cell>
          <cell r="Q105">
            <v>0</v>
          </cell>
          <cell r="R105">
            <v>339090</v>
          </cell>
          <cell r="S105">
            <v>339090</v>
          </cell>
        </row>
        <row r="106">
          <cell r="B106" t="str">
            <v>022275</v>
          </cell>
          <cell r="C106" t="str">
            <v>Vunabulu</v>
          </cell>
          <cell r="D106" t="str">
            <v>ENG</v>
          </cell>
          <cell r="E106" t="str">
            <v>Government of Vanuatu</v>
          </cell>
          <cell r="F106" t="str">
            <v>Santo</v>
          </cell>
          <cell r="G106" t="str">
            <v>Sanma</v>
          </cell>
          <cell r="H106" t="str">
            <v>0084638001</v>
          </cell>
          <cell r="I106" t="str">
            <v>VUNABULU PRIMARY SCHOOL</v>
          </cell>
          <cell r="J106" t="str">
            <v>PS</v>
          </cell>
          <cell r="K106" t="str">
            <v>No</v>
          </cell>
          <cell r="L106" t="str">
            <v xml:space="preserve">1 2 3 4 5 6 </v>
          </cell>
          <cell r="M106">
            <v>92</v>
          </cell>
          <cell r="N106">
            <v>8900</v>
          </cell>
          <cell r="O106">
            <v>818800</v>
          </cell>
          <cell r="P106">
            <v>245640</v>
          </cell>
          <cell r="Q106">
            <v>0</v>
          </cell>
          <cell r="R106">
            <v>245640</v>
          </cell>
          <cell r="S106">
            <v>245640</v>
          </cell>
        </row>
        <row r="107">
          <cell r="B107" t="str">
            <v>022276</v>
          </cell>
          <cell r="C107" t="str">
            <v>Vunakariakara</v>
          </cell>
          <cell r="D107" t="str">
            <v>FRE</v>
          </cell>
          <cell r="E107" t="str">
            <v>Church (Government Assisted)</v>
          </cell>
          <cell r="F107" t="str">
            <v>Santo</v>
          </cell>
          <cell r="G107" t="str">
            <v>Sanma</v>
          </cell>
          <cell r="H107" t="str">
            <v>0098405001</v>
          </cell>
          <cell r="I107" t="str">
            <v>VUNAKARIAKARA PRIMARY SCHOOL</v>
          </cell>
          <cell r="J107" t="str">
            <v>PS</v>
          </cell>
          <cell r="K107" t="str">
            <v>No</v>
          </cell>
          <cell r="L107" t="str">
            <v xml:space="preserve">1 2 3 4 5 6 7 8 </v>
          </cell>
          <cell r="M107">
            <v>34</v>
          </cell>
          <cell r="N107">
            <v>8900</v>
          </cell>
          <cell r="O107">
            <v>302600</v>
          </cell>
          <cell r="P107">
            <v>90780</v>
          </cell>
          <cell r="Q107">
            <v>0</v>
          </cell>
          <cell r="R107">
            <v>90780</v>
          </cell>
          <cell r="S107">
            <v>90780</v>
          </cell>
        </row>
        <row r="108">
          <cell r="B108" t="str">
            <v>032701</v>
          </cell>
          <cell r="C108" t="str">
            <v>Abanga</v>
          </cell>
          <cell r="D108" t="str">
            <v>ENG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0084860001</v>
          </cell>
          <cell r="I108" t="str">
            <v>ABANGA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125</v>
          </cell>
          <cell r="N108">
            <v>8900</v>
          </cell>
          <cell r="O108">
            <v>1112500</v>
          </cell>
          <cell r="P108">
            <v>333750</v>
          </cell>
          <cell r="Q108">
            <v>0</v>
          </cell>
          <cell r="R108">
            <v>333750</v>
          </cell>
          <cell r="S108">
            <v>333750</v>
          </cell>
        </row>
        <row r="109">
          <cell r="B109" t="str">
            <v>032802</v>
          </cell>
          <cell r="C109" t="str">
            <v>Abuanga</v>
          </cell>
          <cell r="D109" t="str">
            <v>FRE</v>
          </cell>
          <cell r="E109" t="str">
            <v>Government of Vanuatu</v>
          </cell>
          <cell r="F109" t="str">
            <v>Pentecost</v>
          </cell>
          <cell r="G109" t="str">
            <v>Penama</v>
          </cell>
          <cell r="H109" t="str">
            <v>0084865001</v>
          </cell>
          <cell r="I109" t="str">
            <v>ABUANGA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147</v>
          </cell>
          <cell r="N109">
            <v>8900</v>
          </cell>
          <cell r="O109">
            <v>1308300</v>
          </cell>
          <cell r="P109">
            <v>392490</v>
          </cell>
          <cell r="Q109">
            <v>0</v>
          </cell>
          <cell r="R109">
            <v>392490</v>
          </cell>
          <cell r="S109">
            <v>392490</v>
          </cell>
        </row>
        <row r="110">
          <cell r="B110" t="str">
            <v>032629</v>
          </cell>
          <cell r="C110" t="str">
            <v>Ala Memorial</v>
          </cell>
          <cell r="D110" t="str">
            <v>ENG</v>
          </cell>
          <cell r="E110" t="str">
            <v>Church (Government Assisted)</v>
          </cell>
          <cell r="F110" t="str">
            <v>Ambae</v>
          </cell>
          <cell r="G110" t="str">
            <v>Penama</v>
          </cell>
          <cell r="H110" t="str">
            <v>0084858001</v>
          </cell>
          <cell r="I110" t="str">
            <v>MACKENZIE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69</v>
          </cell>
          <cell r="N110">
            <v>8900</v>
          </cell>
          <cell r="O110">
            <v>614100</v>
          </cell>
          <cell r="P110">
            <v>184230</v>
          </cell>
          <cell r="Q110">
            <v>0</v>
          </cell>
          <cell r="R110">
            <v>184230</v>
          </cell>
          <cell r="S110">
            <v>184230</v>
          </cell>
        </row>
        <row r="111">
          <cell r="B111" t="str">
            <v>032803</v>
          </cell>
          <cell r="C111" t="str">
            <v>Aligu</v>
          </cell>
          <cell r="D111" t="str">
            <v>ENG</v>
          </cell>
          <cell r="E111" t="str">
            <v>Government of Vanuatu</v>
          </cell>
          <cell r="F111" t="str">
            <v>Pentecost</v>
          </cell>
          <cell r="G111" t="str">
            <v>Penama</v>
          </cell>
          <cell r="H111" t="str">
            <v>0084866001</v>
          </cell>
          <cell r="I111" t="str">
            <v>ALIGU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164</v>
          </cell>
          <cell r="N111">
            <v>8900</v>
          </cell>
          <cell r="O111">
            <v>1459600</v>
          </cell>
          <cell r="P111">
            <v>437880</v>
          </cell>
          <cell r="Q111">
            <v>0</v>
          </cell>
          <cell r="R111">
            <v>437880</v>
          </cell>
          <cell r="S111">
            <v>437880</v>
          </cell>
        </row>
        <row r="112">
          <cell r="B112" t="str">
            <v>032604</v>
          </cell>
          <cell r="C112" t="str">
            <v>Ambaebulu English Primary</v>
          </cell>
          <cell r="D112" t="str">
            <v>ENG</v>
          </cell>
          <cell r="E112" t="str">
            <v>Government of Vanuatu</v>
          </cell>
          <cell r="F112" t="str">
            <v>Ambae</v>
          </cell>
          <cell r="G112" t="str">
            <v>Penama</v>
          </cell>
          <cell r="H112" t="str">
            <v>0084844001</v>
          </cell>
          <cell r="I112" t="str">
            <v>AMBAEBULU PRIMARY SCHOOL</v>
          </cell>
          <cell r="J112" t="str">
            <v>PS</v>
          </cell>
          <cell r="K112" t="str">
            <v>Yes</v>
          </cell>
          <cell r="L112" t="str">
            <v xml:space="preserve">1 2 3 4 5 6 </v>
          </cell>
          <cell r="M112">
            <v>149</v>
          </cell>
          <cell r="N112">
            <v>8900</v>
          </cell>
          <cell r="O112">
            <v>1326100</v>
          </cell>
          <cell r="P112">
            <v>397830</v>
          </cell>
          <cell r="Q112">
            <v>0</v>
          </cell>
          <cell r="R112">
            <v>397830</v>
          </cell>
          <cell r="S112">
            <v>397830</v>
          </cell>
        </row>
        <row r="113">
          <cell r="B113" t="str">
            <v>032605</v>
          </cell>
          <cell r="C113" t="str">
            <v>Ambaebulu French Primary</v>
          </cell>
          <cell r="D113" t="str">
            <v>FRE</v>
          </cell>
          <cell r="E113" t="str">
            <v>Government of Vanuatu</v>
          </cell>
          <cell r="F113" t="str">
            <v>Ambae</v>
          </cell>
          <cell r="G113" t="str">
            <v>Penama</v>
          </cell>
          <cell r="H113" t="str">
            <v>0084844001</v>
          </cell>
          <cell r="I113" t="str">
            <v>AMBAEBULU PRIMARY SCHOOL</v>
          </cell>
          <cell r="J113" t="str">
            <v>PS</v>
          </cell>
          <cell r="K113" t="str">
            <v>Yes</v>
          </cell>
          <cell r="L113" t="str">
            <v xml:space="preserve">1 2 3 4 5 6 </v>
          </cell>
          <cell r="M113">
            <v>46</v>
          </cell>
          <cell r="N113">
            <v>8900</v>
          </cell>
          <cell r="O113">
            <v>409400</v>
          </cell>
          <cell r="P113">
            <v>122820</v>
          </cell>
          <cell r="Q113">
            <v>0</v>
          </cell>
          <cell r="R113">
            <v>122820</v>
          </cell>
          <cell r="S113">
            <v>122820</v>
          </cell>
        </row>
        <row r="114">
          <cell r="B114" t="str">
            <v>032806</v>
          </cell>
          <cell r="C114" t="str">
            <v>Atavtabanga Primary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0084867001</v>
          </cell>
          <cell r="I114" t="str">
            <v>ATAVTABANGA PRIMARY SCHOOL</v>
          </cell>
          <cell r="J114" t="str">
            <v>PS</v>
          </cell>
          <cell r="K114" t="str">
            <v>Yes</v>
          </cell>
          <cell r="L114" t="str">
            <v xml:space="preserve">1 2 3 4 5 6 </v>
          </cell>
          <cell r="M114">
            <v>221</v>
          </cell>
          <cell r="N114">
            <v>8900</v>
          </cell>
          <cell r="O114">
            <v>1966900</v>
          </cell>
          <cell r="P114">
            <v>590070</v>
          </cell>
          <cell r="Q114">
            <v>0</v>
          </cell>
          <cell r="R114">
            <v>590070</v>
          </cell>
          <cell r="S114">
            <v>590070</v>
          </cell>
        </row>
        <row r="115">
          <cell r="B115" t="str">
            <v>032607</v>
          </cell>
          <cell r="C115" t="str">
            <v>Autabulu Primary</v>
          </cell>
          <cell r="D115" t="str">
            <v>ENG</v>
          </cell>
          <cell r="E115" t="str">
            <v>Government of Vanuatu</v>
          </cell>
          <cell r="F115" t="str">
            <v>Ambae</v>
          </cell>
          <cell r="G115" t="str">
            <v>Penama</v>
          </cell>
          <cell r="H115" t="str">
            <v>0086416001</v>
          </cell>
          <cell r="I115" t="str">
            <v>AUTABULU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61</v>
          </cell>
          <cell r="N115">
            <v>8900</v>
          </cell>
          <cell r="O115">
            <v>542900</v>
          </cell>
          <cell r="P115">
            <v>162870</v>
          </cell>
          <cell r="Q115">
            <v>0</v>
          </cell>
          <cell r="R115">
            <v>162870</v>
          </cell>
          <cell r="S115">
            <v>162870</v>
          </cell>
        </row>
        <row r="116">
          <cell r="B116" t="str">
            <v>032808</v>
          </cell>
          <cell r="C116" t="str">
            <v>Baie Barrier Primary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0084914001</v>
          </cell>
          <cell r="I116" t="str">
            <v>BAIE BARRIER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80</v>
          </cell>
          <cell r="N116">
            <v>8900</v>
          </cell>
          <cell r="O116">
            <v>712000</v>
          </cell>
          <cell r="P116">
            <v>213600</v>
          </cell>
          <cell r="Q116">
            <v>0</v>
          </cell>
          <cell r="R116">
            <v>213600</v>
          </cell>
          <cell r="S116">
            <v>213600</v>
          </cell>
        </row>
        <row r="117">
          <cell r="B117" t="str">
            <v>0327321</v>
          </cell>
          <cell r="C117" t="str">
            <v>Baitora</v>
          </cell>
          <cell r="D117" t="str">
            <v>FRE</v>
          </cell>
          <cell r="E117" t="str">
            <v>Government of Vanuatu</v>
          </cell>
          <cell r="F117" t="str">
            <v>Maewo</v>
          </cell>
          <cell r="G117" t="str">
            <v>Penama</v>
          </cell>
          <cell r="H117" t="str">
            <v>0084903001</v>
          </cell>
          <cell r="I117" t="str">
            <v>BAETORA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34</v>
          </cell>
          <cell r="N117">
            <v>8900</v>
          </cell>
          <cell r="O117">
            <v>302600</v>
          </cell>
          <cell r="P117">
            <v>90780</v>
          </cell>
          <cell r="Q117">
            <v>0</v>
          </cell>
          <cell r="R117">
            <v>90780</v>
          </cell>
          <cell r="S117">
            <v>90780</v>
          </cell>
        </row>
        <row r="118">
          <cell r="B118" t="str">
            <v>032709</v>
          </cell>
          <cell r="C118" t="str">
            <v>Bakanao (Naviso)</v>
          </cell>
          <cell r="D118" t="str">
            <v>ENG</v>
          </cell>
          <cell r="E118" t="str">
            <v>Church (Government Assisted)</v>
          </cell>
          <cell r="F118" t="str">
            <v>Maewo</v>
          </cell>
          <cell r="G118" t="str">
            <v>Penama</v>
          </cell>
          <cell r="H118" t="str">
            <v>0084861001</v>
          </cell>
          <cell r="I118" t="str">
            <v>BAKANAO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110</v>
          </cell>
          <cell r="N118">
            <v>8900</v>
          </cell>
          <cell r="O118">
            <v>979000</v>
          </cell>
          <cell r="P118">
            <v>293700</v>
          </cell>
          <cell r="Q118">
            <v>0</v>
          </cell>
          <cell r="R118">
            <v>293700</v>
          </cell>
          <cell r="S118">
            <v>293700</v>
          </cell>
        </row>
        <row r="119">
          <cell r="B119" t="str">
            <v>032610</v>
          </cell>
          <cell r="C119" t="str">
            <v>Bangabulu Primary</v>
          </cell>
          <cell r="D119" t="str">
            <v>ENG</v>
          </cell>
          <cell r="E119" t="str">
            <v>Government of Vanuatu</v>
          </cell>
          <cell r="F119" t="str">
            <v>Ambae</v>
          </cell>
          <cell r="G119" t="str">
            <v>Penama</v>
          </cell>
          <cell r="H119" t="str">
            <v>0084846001</v>
          </cell>
          <cell r="I119" t="str">
            <v>BANGABULU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114</v>
          </cell>
          <cell r="N119">
            <v>8900</v>
          </cell>
          <cell r="O119">
            <v>1014600</v>
          </cell>
          <cell r="P119">
            <v>304380</v>
          </cell>
          <cell r="Q119">
            <v>0</v>
          </cell>
          <cell r="R119">
            <v>304380</v>
          </cell>
          <cell r="S119">
            <v>304380</v>
          </cell>
        </row>
        <row r="120">
          <cell r="B120" t="str">
            <v>032812</v>
          </cell>
          <cell r="C120" t="str">
            <v>Bwatnapni</v>
          </cell>
          <cell r="D120" t="str">
            <v>ENG</v>
          </cell>
          <cell r="E120" t="str">
            <v>Church (Government Assisted)</v>
          </cell>
          <cell r="F120" t="str">
            <v>Pentecost</v>
          </cell>
          <cell r="G120" t="str">
            <v>Penama</v>
          </cell>
          <cell r="H120" t="str">
            <v>0084869001</v>
          </cell>
          <cell r="I120" t="str">
            <v>BWATNAPNI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137</v>
          </cell>
          <cell r="N120">
            <v>8900</v>
          </cell>
          <cell r="O120">
            <v>1219300</v>
          </cell>
          <cell r="P120">
            <v>365790</v>
          </cell>
          <cell r="Q120">
            <v>0</v>
          </cell>
          <cell r="R120">
            <v>365790</v>
          </cell>
          <cell r="S120">
            <v>365790</v>
          </cell>
        </row>
        <row r="121">
          <cell r="B121" t="str">
            <v>032813</v>
          </cell>
          <cell r="C121" t="str">
            <v>Enkul Primary</v>
          </cell>
          <cell r="D121" t="str">
            <v>ENG</v>
          </cell>
          <cell r="E121" t="str">
            <v>Church (Government Assisted)</v>
          </cell>
          <cell r="F121" t="str">
            <v>Pentecost</v>
          </cell>
          <cell r="G121" t="str">
            <v>Penama</v>
          </cell>
          <cell r="H121" t="str">
            <v>0084871001</v>
          </cell>
          <cell r="I121" t="str">
            <v>ENKUL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69</v>
          </cell>
          <cell r="N121">
            <v>8900</v>
          </cell>
          <cell r="O121">
            <v>614100</v>
          </cell>
          <cell r="P121">
            <v>184230</v>
          </cell>
          <cell r="Q121">
            <v>0</v>
          </cell>
          <cell r="R121">
            <v>184230</v>
          </cell>
          <cell r="S121">
            <v>184230</v>
          </cell>
        </row>
        <row r="122">
          <cell r="B122" t="str">
            <v>032815</v>
          </cell>
          <cell r="C122" t="str">
            <v>Gamalmaua</v>
          </cell>
          <cell r="D122" t="str">
            <v>ENG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0084872001</v>
          </cell>
          <cell r="I122" t="str">
            <v>GAMALMAUWA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146</v>
          </cell>
          <cell r="N122">
            <v>8900</v>
          </cell>
          <cell r="O122">
            <v>1299400</v>
          </cell>
          <cell r="P122">
            <v>389820</v>
          </cell>
          <cell r="Q122">
            <v>0</v>
          </cell>
          <cell r="R122">
            <v>389820</v>
          </cell>
          <cell r="S122">
            <v>389820</v>
          </cell>
        </row>
        <row r="123">
          <cell r="B123" t="str">
            <v>032716</v>
          </cell>
          <cell r="C123" t="str">
            <v>Gambule Primary</v>
          </cell>
          <cell r="D123" t="str">
            <v>ENG</v>
          </cell>
          <cell r="E123" t="str">
            <v>Government of Vanuatu</v>
          </cell>
          <cell r="F123" t="str">
            <v>Maewo</v>
          </cell>
          <cell r="G123" t="str">
            <v>Penama</v>
          </cell>
          <cell r="H123" t="str">
            <v>0084862001</v>
          </cell>
          <cell r="I123" t="str">
            <v>GAMBULE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247</v>
          </cell>
          <cell r="N123">
            <v>8900</v>
          </cell>
          <cell r="O123">
            <v>2198300</v>
          </cell>
          <cell r="P123">
            <v>659490</v>
          </cell>
          <cell r="Q123">
            <v>0</v>
          </cell>
          <cell r="R123">
            <v>659490</v>
          </cell>
          <cell r="S123">
            <v>659490</v>
          </cell>
        </row>
        <row r="124">
          <cell r="B124" t="str">
            <v>032617</v>
          </cell>
          <cell r="C124" t="str">
            <v>Herenhala</v>
          </cell>
          <cell r="D124" t="str">
            <v>ENG</v>
          </cell>
          <cell r="E124" t="str">
            <v>Government of Vanuatu</v>
          </cell>
          <cell r="F124" t="str">
            <v>Pentecost</v>
          </cell>
          <cell r="G124" t="str">
            <v>Penama</v>
          </cell>
          <cell r="H124" t="str">
            <v>0084848001</v>
          </cell>
          <cell r="I124" t="str">
            <v>Herenhala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222</v>
          </cell>
          <cell r="N124">
            <v>8900</v>
          </cell>
          <cell r="O124">
            <v>1975800</v>
          </cell>
          <cell r="P124">
            <v>592740</v>
          </cell>
          <cell r="Q124">
            <v>0</v>
          </cell>
          <cell r="R124">
            <v>592740</v>
          </cell>
          <cell r="S124">
            <v>592740</v>
          </cell>
        </row>
        <row r="125">
          <cell r="B125" t="str">
            <v>032818</v>
          </cell>
          <cell r="C125" t="str">
            <v>Labultamata (Tamua)</v>
          </cell>
          <cell r="D125" t="str">
            <v>ENG</v>
          </cell>
          <cell r="E125" t="str">
            <v>Government of Vanuatu</v>
          </cell>
          <cell r="F125" t="str">
            <v>Pentecost</v>
          </cell>
          <cell r="G125" t="str">
            <v>Penama</v>
          </cell>
          <cell r="H125" t="str">
            <v>0084873001</v>
          </cell>
          <cell r="I125" t="str">
            <v>LABULTAMATA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100</v>
          </cell>
          <cell r="N125">
            <v>8900</v>
          </cell>
          <cell r="O125">
            <v>890000</v>
          </cell>
          <cell r="P125">
            <v>267000</v>
          </cell>
          <cell r="Q125">
            <v>0</v>
          </cell>
          <cell r="R125">
            <v>267000</v>
          </cell>
          <cell r="S125">
            <v>267000</v>
          </cell>
        </row>
        <row r="126">
          <cell r="B126" t="str">
            <v>032819</v>
          </cell>
          <cell r="C126" t="str">
            <v>Lalzadette</v>
          </cell>
          <cell r="D126" t="str">
            <v>FRE</v>
          </cell>
          <cell r="E126" t="str">
            <v>Church (Government Assisted)</v>
          </cell>
          <cell r="F126" t="str">
            <v>Pentecost</v>
          </cell>
          <cell r="G126" t="str">
            <v>Penama</v>
          </cell>
          <cell r="H126" t="str">
            <v>0084896001</v>
          </cell>
          <cell r="I126" t="str">
            <v>LALZADETH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123</v>
          </cell>
          <cell r="N126">
            <v>8900</v>
          </cell>
          <cell r="O126">
            <v>1094700</v>
          </cell>
          <cell r="P126">
            <v>328410</v>
          </cell>
          <cell r="Q126">
            <v>0</v>
          </cell>
          <cell r="R126">
            <v>328410</v>
          </cell>
          <cell r="S126">
            <v>328410</v>
          </cell>
        </row>
        <row r="127">
          <cell r="B127" t="str">
            <v>032822</v>
          </cell>
          <cell r="C127" t="str">
            <v>Latano (Loltong)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0085062001</v>
          </cell>
          <cell r="I127" t="str">
            <v>LOLTONG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149</v>
          </cell>
          <cell r="N127">
            <v>8900</v>
          </cell>
          <cell r="O127">
            <v>1326100</v>
          </cell>
          <cell r="P127">
            <v>397830</v>
          </cell>
          <cell r="Q127">
            <v>0</v>
          </cell>
          <cell r="R127">
            <v>397830</v>
          </cell>
          <cell r="S127">
            <v>397830</v>
          </cell>
        </row>
        <row r="128">
          <cell r="B128" t="str">
            <v>032820</v>
          </cell>
          <cell r="C128" t="str">
            <v>Lesasanemal</v>
          </cell>
          <cell r="D128" t="str">
            <v>ENG</v>
          </cell>
          <cell r="E128" t="str">
            <v>Government of Vanuatu</v>
          </cell>
          <cell r="F128" t="str">
            <v>Pentecost</v>
          </cell>
          <cell r="G128" t="str">
            <v>Penama</v>
          </cell>
          <cell r="H128" t="str">
            <v>0085072001</v>
          </cell>
          <cell r="I128" t="str">
            <v>LESASANEMAL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125</v>
          </cell>
          <cell r="N128">
            <v>8900</v>
          </cell>
          <cell r="O128">
            <v>1112500</v>
          </cell>
          <cell r="P128">
            <v>333750</v>
          </cell>
          <cell r="Q128">
            <v>0</v>
          </cell>
          <cell r="R128">
            <v>333750</v>
          </cell>
          <cell r="S128">
            <v>333750</v>
          </cell>
        </row>
        <row r="129">
          <cell r="B129" t="str">
            <v>032821</v>
          </cell>
          <cell r="C129" t="str">
            <v>Lini Memorial</v>
          </cell>
          <cell r="D129" t="str">
            <v>ENG</v>
          </cell>
          <cell r="E129" t="str">
            <v>Church (Government Assisted)</v>
          </cell>
          <cell r="F129" t="str">
            <v>Pentecost</v>
          </cell>
          <cell r="G129" t="str">
            <v>Penama</v>
          </cell>
          <cell r="H129" t="str">
            <v>0084874001</v>
          </cell>
          <cell r="I129" t="str">
            <v>LINI MEMORIAL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182</v>
          </cell>
          <cell r="N129">
            <v>8900</v>
          </cell>
          <cell r="O129">
            <v>1619800</v>
          </cell>
          <cell r="P129">
            <v>485940</v>
          </cell>
          <cell r="Q129">
            <v>0</v>
          </cell>
          <cell r="R129">
            <v>485940</v>
          </cell>
          <cell r="S129">
            <v>485940</v>
          </cell>
        </row>
        <row r="130">
          <cell r="B130" t="str">
            <v>032624</v>
          </cell>
          <cell r="C130" t="str">
            <v>Lolopuepue Primary</v>
          </cell>
          <cell r="D130" t="str">
            <v>FRE</v>
          </cell>
          <cell r="E130" t="str">
            <v>Church (Government Assisted)</v>
          </cell>
          <cell r="F130" t="str">
            <v>Ambae</v>
          </cell>
          <cell r="G130" t="str">
            <v>Penama</v>
          </cell>
          <cell r="H130" t="str">
            <v>0084895001</v>
          </cell>
          <cell r="I130" t="str">
            <v>LOLOPUEPUE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100</v>
          </cell>
          <cell r="N130">
            <v>8900</v>
          </cell>
          <cell r="O130">
            <v>890000</v>
          </cell>
          <cell r="P130">
            <v>267000</v>
          </cell>
          <cell r="Q130">
            <v>0</v>
          </cell>
          <cell r="R130">
            <v>267000</v>
          </cell>
          <cell r="S130">
            <v>267000</v>
          </cell>
        </row>
        <row r="131">
          <cell r="B131" t="str">
            <v>032625</v>
          </cell>
          <cell r="C131" t="str">
            <v>Lolovoli Primary</v>
          </cell>
          <cell r="D131" t="str">
            <v>ENG</v>
          </cell>
          <cell r="E131" t="str">
            <v>Government of Vanuatu</v>
          </cell>
          <cell r="F131" t="str">
            <v>Ambae</v>
          </cell>
          <cell r="G131" t="str">
            <v>Penama</v>
          </cell>
          <cell r="H131" t="str">
            <v>0084847001</v>
          </cell>
          <cell r="I131" t="str">
            <v>LOLOVOLI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89</v>
          </cell>
          <cell r="N131">
            <v>8900</v>
          </cell>
          <cell r="O131">
            <v>792100</v>
          </cell>
          <cell r="P131">
            <v>237630</v>
          </cell>
          <cell r="Q131">
            <v>0</v>
          </cell>
          <cell r="R131">
            <v>237630</v>
          </cell>
          <cell r="S131">
            <v>237630</v>
          </cell>
        </row>
        <row r="132">
          <cell r="B132" t="str">
            <v>032826</v>
          </cell>
          <cell r="C132" t="str">
            <v>Londar (Baie-Martelli)</v>
          </cell>
          <cell r="D132" t="str">
            <v>FRE</v>
          </cell>
          <cell r="E132" t="str">
            <v>Church (Government Assisted)</v>
          </cell>
          <cell r="F132" t="str">
            <v>Pentecost</v>
          </cell>
          <cell r="G132" t="str">
            <v>Penama</v>
          </cell>
          <cell r="H132" t="str">
            <v>0084912001</v>
          </cell>
          <cell r="I132" t="str">
            <v>BAIE MARTELLI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90</v>
          </cell>
          <cell r="N132">
            <v>8900</v>
          </cell>
          <cell r="O132">
            <v>801000</v>
          </cell>
          <cell r="P132">
            <v>240300</v>
          </cell>
          <cell r="Q132">
            <v>0</v>
          </cell>
          <cell r="R132">
            <v>240300</v>
          </cell>
          <cell r="S132">
            <v>240300</v>
          </cell>
        </row>
        <row r="133">
          <cell r="B133" t="str">
            <v>032627</v>
          </cell>
          <cell r="C133" t="str">
            <v>Loone Primary</v>
          </cell>
          <cell r="D133" t="str">
            <v>ENG</v>
          </cell>
          <cell r="E133" t="str">
            <v>Church (Government Assisted)</v>
          </cell>
          <cell r="F133" t="str">
            <v>Ambae</v>
          </cell>
          <cell r="G133" t="str">
            <v>Penama</v>
          </cell>
          <cell r="H133" t="str">
            <v>0084892001</v>
          </cell>
          <cell r="I133" t="str">
            <v>LONE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50</v>
          </cell>
          <cell r="N133">
            <v>8900</v>
          </cell>
          <cell r="O133">
            <v>445000</v>
          </cell>
          <cell r="P133">
            <v>133500</v>
          </cell>
          <cell r="Q133">
            <v>0</v>
          </cell>
          <cell r="R133">
            <v>133500</v>
          </cell>
          <cell r="S133">
            <v>133500</v>
          </cell>
        </row>
        <row r="134">
          <cell r="B134" t="str">
            <v>032628</v>
          </cell>
          <cell r="C134" t="str">
            <v>Loquirutaro</v>
          </cell>
          <cell r="D134" t="str">
            <v>ENG</v>
          </cell>
          <cell r="E134" t="str">
            <v>Government of Vanuatu</v>
          </cell>
          <cell r="F134" t="str">
            <v>Ambae</v>
          </cell>
          <cell r="G134" t="str">
            <v>Penama</v>
          </cell>
          <cell r="H134" t="str">
            <v>0084849001</v>
          </cell>
          <cell r="I134" t="str">
            <v>LOQUIRUTARO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74</v>
          </cell>
          <cell r="N134">
            <v>8900</v>
          </cell>
          <cell r="O134">
            <v>658600</v>
          </cell>
          <cell r="P134">
            <v>197580</v>
          </cell>
          <cell r="Q134">
            <v>0</v>
          </cell>
          <cell r="R134">
            <v>197580</v>
          </cell>
          <cell r="S134">
            <v>197580</v>
          </cell>
        </row>
        <row r="135">
          <cell r="B135" t="str">
            <v>032830</v>
          </cell>
          <cell r="C135" t="str">
            <v>Melsisi Primary</v>
          </cell>
          <cell r="D135" t="str">
            <v>FRE</v>
          </cell>
          <cell r="E135" t="str">
            <v>Church (Government Assisted)</v>
          </cell>
          <cell r="F135" t="str">
            <v>Pentecost</v>
          </cell>
          <cell r="G135" t="str">
            <v>Penama</v>
          </cell>
          <cell r="H135" t="str">
            <v>0084901001</v>
          </cell>
          <cell r="I135" t="str">
            <v>MELSISI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228</v>
          </cell>
          <cell r="N135">
            <v>8900</v>
          </cell>
          <cell r="O135">
            <v>2029200</v>
          </cell>
          <cell r="P135">
            <v>608760</v>
          </cell>
          <cell r="Q135">
            <v>0</v>
          </cell>
          <cell r="R135">
            <v>608760</v>
          </cell>
          <cell r="S135">
            <v>608760</v>
          </cell>
        </row>
        <row r="136">
          <cell r="B136" t="str">
            <v>032631</v>
          </cell>
          <cell r="C136" t="str">
            <v>Naleleo Primary</v>
          </cell>
          <cell r="D136" t="str">
            <v>ENG</v>
          </cell>
          <cell r="E136" t="str">
            <v>Government of Vanuatu</v>
          </cell>
          <cell r="F136" t="str">
            <v>Ambae</v>
          </cell>
          <cell r="G136" t="str">
            <v>Penama</v>
          </cell>
          <cell r="H136" t="str">
            <v>0084851001</v>
          </cell>
          <cell r="I136" t="str">
            <v>NALELEO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32</v>
          </cell>
          <cell r="N136">
            <v>8900</v>
          </cell>
          <cell r="O136">
            <v>284800</v>
          </cell>
          <cell r="P136">
            <v>85440</v>
          </cell>
          <cell r="Q136">
            <v>0</v>
          </cell>
          <cell r="R136">
            <v>85440</v>
          </cell>
          <cell r="S136">
            <v>85440</v>
          </cell>
        </row>
        <row r="137">
          <cell r="B137" t="str">
            <v>032832</v>
          </cell>
          <cell r="C137" t="str">
            <v>Namaram Primary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0084910001</v>
          </cell>
          <cell r="I137" t="str">
            <v>NAMARAM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87</v>
          </cell>
          <cell r="N137">
            <v>8900</v>
          </cell>
          <cell r="O137">
            <v>774300</v>
          </cell>
          <cell r="P137">
            <v>232290</v>
          </cell>
          <cell r="Q137">
            <v>0</v>
          </cell>
          <cell r="R137">
            <v>232290</v>
          </cell>
          <cell r="S137">
            <v>232290</v>
          </cell>
        </row>
        <row r="138">
          <cell r="B138" t="str">
            <v>032735</v>
          </cell>
          <cell r="C138" t="str">
            <v>Naone</v>
          </cell>
          <cell r="D138" t="str">
            <v>ENG</v>
          </cell>
          <cell r="E138" t="str">
            <v>Government of Vanuatu</v>
          </cell>
          <cell r="F138" t="str">
            <v>Maewo</v>
          </cell>
          <cell r="G138" t="str">
            <v>Penama</v>
          </cell>
          <cell r="H138" t="str">
            <v>0084891001</v>
          </cell>
          <cell r="I138" t="str">
            <v>NAONE PRIMARY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117</v>
          </cell>
          <cell r="N138">
            <v>8900</v>
          </cell>
          <cell r="O138">
            <v>1041300</v>
          </cell>
          <cell r="P138">
            <v>312390</v>
          </cell>
          <cell r="Q138">
            <v>0</v>
          </cell>
          <cell r="R138">
            <v>312390</v>
          </cell>
          <cell r="S138">
            <v>312390</v>
          </cell>
        </row>
        <row r="139">
          <cell r="B139" t="str">
            <v>032836</v>
          </cell>
          <cell r="C139" t="str">
            <v>Naruah Primary</v>
          </cell>
          <cell r="D139" t="str">
            <v>FRE</v>
          </cell>
          <cell r="E139" t="str">
            <v>Government of Vanuatu</v>
          </cell>
          <cell r="F139" t="str">
            <v>Pentecost</v>
          </cell>
          <cell r="G139" t="str">
            <v>Penama</v>
          </cell>
          <cell r="H139" t="str">
            <v>0084878001</v>
          </cell>
          <cell r="I139" t="str">
            <v>NARUAH PRIMARY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106</v>
          </cell>
          <cell r="N139">
            <v>8900</v>
          </cell>
          <cell r="O139">
            <v>943400</v>
          </cell>
          <cell r="P139">
            <v>283020</v>
          </cell>
          <cell r="Q139">
            <v>0</v>
          </cell>
          <cell r="R139">
            <v>283020</v>
          </cell>
          <cell r="S139">
            <v>283020</v>
          </cell>
        </row>
        <row r="140">
          <cell r="B140" t="str">
            <v>032737</v>
          </cell>
          <cell r="C140" t="str">
            <v>Nasawa</v>
          </cell>
          <cell r="D140" t="str">
            <v>FRE</v>
          </cell>
          <cell r="E140" t="str">
            <v>Government of Vanuatu</v>
          </cell>
          <cell r="F140" t="str">
            <v>Maewo</v>
          </cell>
          <cell r="G140" t="str">
            <v>Penama</v>
          </cell>
          <cell r="H140" t="str">
            <v>0084863001</v>
          </cell>
          <cell r="I140" t="str">
            <v>NASAWA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111</v>
          </cell>
          <cell r="N140">
            <v>8900</v>
          </cell>
          <cell r="O140">
            <v>987900</v>
          </cell>
          <cell r="P140">
            <v>296370</v>
          </cell>
          <cell r="Q140">
            <v>0</v>
          </cell>
          <cell r="R140">
            <v>296370</v>
          </cell>
          <cell r="S140">
            <v>296370</v>
          </cell>
        </row>
        <row r="141">
          <cell r="B141" t="str">
            <v>032638</v>
          </cell>
          <cell r="C141" t="str">
            <v>Nduindui Primary</v>
          </cell>
          <cell r="D141" t="str">
            <v>ENG</v>
          </cell>
          <cell r="E141" t="str">
            <v>Government of Vanuatu</v>
          </cell>
          <cell r="F141" t="str">
            <v>Ambae</v>
          </cell>
          <cell r="G141" t="str">
            <v>Penama</v>
          </cell>
          <cell r="H141" t="str">
            <v>0084890001</v>
          </cell>
          <cell r="I141" t="str">
            <v>NDUINDUI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78</v>
          </cell>
          <cell r="N141">
            <v>8900</v>
          </cell>
          <cell r="O141">
            <v>694200</v>
          </cell>
          <cell r="P141">
            <v>208260</v>
          </cell>
          <cell r="Q141">
            <v>0</v>
          </cell>
          <cell r="R141">
            <v>208260</v>
          </cell>
          <cell r="S141">
            <v>208260</v>
          </cell>
        </row>
        <row r="142">
          <cell r="B142" t="str">
            <v>032639</v>
          </cell>
          <cell r="C142" t="str">
            <v>Ngwalona Primary</v>
          </cell>
          <cell r="D142" t="str">
            <v>FRE</v>
          </cell>
          <cell r="E142" t="str">
            <v>Government of Vanuatu</v>
          </cell>
          <cell r="F142" t="str">
            <v>Ambae</v>
          </cell>
          <cell r="G142" t="str">
            <v>Penama</v>
          </cell>
          <cell r="H142" t="str">
            <v>0085079001</v>
          </cell>
          <cell r="I142" t="str">
            <v>NGWALONA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36</v>
          </cell>
          <cell r="N142">
            <v>8900</v>
          </cell>
          <cell r="O142">
            <v>320400</v>
          </cell>
          <cell r="P142">
            <v>96120</v>
          </cell>
          <cell r="Q142">
            <v>0</v>
          </cell>
          <cell r="R142">
            <v>96120</v>
          </cell>
          <cell r="S142">
            <v>96120</v>
          </cell>
        </row>
        <row r="143">
          <cell r="B143" t="str">
            <v>032840</v>
          </cell>
          <cell r="C143" t="str">
            <v>Pangi Primary</v>
          </cell>
          <cell r="D143" t="str">
            <v>ENG</v>
          </cell>
          <cell r="E143" t="str">
            <v>Government of Vanuatu</v>
          </cell>
          <cell r="F143" t="str">
            <v>Pentecost</v>
          </cell>
          <cell r="G143" t="str">
            <v>Penama</v>
          </cell>
          <cell r="H143" t="str">
            <v>0084905001</v>
          </cell>
          <cell r="I143" t="str">
            <v>PANGI PRIMARY SCHOOL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173</v>
          </cell>
          <cell r="N143">
            <v>8900</v>
          </cell>
          <cell r="O143">
            <v>1539700</v>
          </cell>
          <cell r="P143">
            <v>461910</v>
          </cell>
          <cell r="Q143">
            <v>0</v>
          </cell>
          <cell r="R143">
            <v>461910</v>
          </cell>
          <cell r="S143">
            <v>461910</v>
          </cell>
        </row>
        <row r="144">
          <cell r="B144" t="str">
            <v>032811</v>
          </cell>
          <cell r="C144" t="str">
            <v>PointCross (Benmotri)</v>
          </cell>
          <cell r="D144" t="str">
            <v>ENG</v>
          </cell>
          <cell r="E144" t="str">
            <v>Church (Government Assisted)</v>
          </cell>
          <cell r="F144" t="str">
            <v>Pentecost</v>
          </cell>
          <cell r="G144" t="str">
            <v>Penama</v>
          </cell>
          <cell r="H144" t="str">
            <v>0084868001</v>
          </cell>
          <cell r="I144" t="str">
            <v>BENMOTRI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109</v>
          </cell>
          <cell r="N144">
            <v>8900</v>
          </cell>
          <cell r="O144">
            <v>970100</v>
          </cell>
          <cell r="P144">
            <v>291030</v>
          </cell>
          <cell r="Q144">
            <v>0</v>
          </cell>
          <cell r="R144">
            <v>291030</v>
          </cell>
          <cell r="S144">
            <v>291030</v>
          </cell>
        </row>
        <row r="145">
          <cell r="B145" t="str">
            <v>032643</v>
          </cell>
          <cell r="C145" t="str">
            <v>Quatui Primary</v>
          </cell>
          <cell r="D145" t="str">
            <v>ENG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0084854001</v>
          </cell>
          <cell r="I145" t="str">
            <v>QUATUI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87</v>
          </cell>
          <cell r="N145">
            <v>8900</v>
          </cell>
          <cell r="O145">
            <v>774300</v>
          </cell>
          <cell r="P145">
            <v>232290</v>
          </cell>
          <cell r="Q145">
            <v>0</v>
          </cell>
          <cell r="R145">
            <v>232290</v>
          </cell>
          <cell r="S145">
            <v>232290</v>
          </cell>
        </row>
        <row r="146">
          <cell r="B146" t="str">
            <v>032642</v>
          </cell>
          <cell r="C146" t="str">
            <v>Quatuneala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0084853001</v>
          </cell>
          <cell r="I146" t="str">
            <v>QATUNEALA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142</v>
          </cell>
          <cell r="N146">
            <v>8900</v>
          </cell>
          <cell r="O146">
            <v>1263800</v>
          </cell>
          <cell r="P146">
            <v>379140</v>
          </cell>
          <cell r="Q146">
            <v>0</v>
          </cell>
          <cell r="R146">
            <v>379140</v>
          </cell>
          <cell r="S146">
            <v>379140</v>
          </cell>
        </row>
        <row r="147">
          <cell r="B147" t="str">
            <v>032844</v>
          </cell>
          <cell r="C147" t="str">
            <v>Rangusuksu Primary</v>
          </cell>
          <cell r="D147" t="str">
            <v>FRE</v>
          </cell>
          <cell r="E147" t="str">
            <v>Church (Government Assisted)</v>
          </cell>
          <cell r="F147" t="str">
            <v>Pentecost</v>
          </cell>
          <cell r="G147" t="str">
            <v>Penama</v>
          </cell>
          <cell r="H147" t="str">
            <v>0084911001</v>
          </cell>
          <cell r="I147" t="str">
            <v>RANGSUKSUK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124</v>
          </cell>
          <cell r="N147">
            <v>8900</v>
          </cell>
          <cell r="O147">
            <v>1103600</v>
          </cell>
          <cell r="P147">
            <v>331080</v>
          </cell>
          <cell r="Q147">
            <v>0</v>
          </cell>
          <cell r="R147">
            <v>331080</v>
          </cell>
          <cell r="S147">
            <v>331080</v>
          </cell>
        </row>
        <row r="148">
          <cell r="B148" t="str">
            <v>032845</v>
          </cell>
          <cell r="C148" t="str">
            <v>Ranmawot Primary</v>
          </cell>
          <cell r="D148" t="str">
            <v>ENG</v>
          </cell>
          <cell r="E148" t="str">
            <v>Government of Vanuatu</v>
          </cell>
          <cell r="F148" t="str">
            <v>Pentecost</v>
          </cell>
          <cell r="G148" t="str">
            <v>Penama</v>
          </cell>
          <cell r="H148" t="str">
            <v>0084877001</v>
          </cell>
          <cell r="I148" t="str">
            <v>RANMAWOT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133</v>
          </cell>
          <cell r="N148">
            <v>8900</v>
          </cell>
          <cell r="O148">
            <v>1183700</v>
          </cell>
          <cell r="P148">
            <v>355110</v>
          </cell>
          <cell r="Q148">
            <v>0</v>
          </cell>
          <cell r="R148">
            <v>355110</v>
          </cell>
          <cell r="S148">
            <v>355110</v>
          </cell>
        </row>
        <row r="149">
          <cell r="B149" t="str">
            <v>032846</v>
          </cell>
          <cell r="C149" t="str">
            <v>Ranwas Primary</v>
          </cell>
          <cell r="D149" t="str">
            <v>ENG</v>
          </cell>
          <cell r="E149" t="str">
            <v>Government of Vanuatu</v>
          </cell>
          <cell r="F149" t="str">
            <v>Pentecost</v>
          </cell>
          <cell r="G149" t="str">
            <v>Penama</v>
          </cell>
          <cell r="H149" t="str">
            <v>0098409001</v>
          </cell>
          <cell r="I149" t="str">
            <v>RANWAS PRIMARY SCHOOL.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37</v>
          </cell>
          <cell r="N149">
            <v>8900</v>
          </cell>
          <cell r="O149">
            <v>329300</v>
          </cell>
          <cell r="P149">
            <v>98790</v>
          </cell>
          <cell r="Q149">
            <v>0</v>
          </cell>
          <cell r="R149">
            <v>98790</v>
          </cell>
          <cell r="S149">
            <v>98790</v>
          </cell>
        </row>
        <row r="150">
          <cell r="B150" t="str">
            <v>032647</v>
          </cell>
          <cell r="C150" t="str">
            <v>Raynold Memorial (Nagole)</v>
          </cell>
          <cell r="D150" t="str">
            <v>ENG</v>
          </cell>
          <cell r="E150" t="str">
            <v>Government of Vanuatu</v>
          </cell>
          <cell r="F150" t="str">
            <v>Ambae</v>
          </cell>
          <cell r="G150" t="str">
            <v>Penama</v>
          </cell>
          <cell r="H150" t="str">
            <v>0084855001</v>
          </cell>
          <cell r="I150" t="str">
            <v>REYNOLD MEMORIAL PRIMARY SCHOOL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55</v>
          </cell>
          <cell r="N150">
            <v>8900</v>
          </cell>
          <cell r="O150">
            <v>489500</v>
          </cell>
          <cell r="P150">
            <v>146850</v>
          </cell>
          <cell r="Q150">
            <v>0</v>
          </cell>
          <cell r="R150">
            <v>146850</v>
          </cell>
          <cell r="S150">
            <v>146850</v>
          </cell>
        </row>
        <row r="151">
          <cell r="B151" t="str">
            <v>032649</v>
          </cell>
          <cell r="C151" t="str">
            <v>Sarabulu Primary</v>
          </cell>
          <cell r="D151" t="str">
            <v>FRE</v>
          </cell>
          <cell r="E151" t="str">
            <v>Government of Vanuatu</v>
          </cell>
          <cell r="F151" t="str">
            <v>Ambae</v>
          </cell>
          <cell r="G151" t="str">
            <v>Penama</v>
          </cell>
          <cell r="H151" t="str">
            <v>0084856001</v>
          </cell>
          <cell r="I151" t="str">
            <v>SARABULU PRIMARY SCHOOL</v>
          </cell>
          <cell r="J151" t="str">
            <v>PS</v>
          </cell>
          <cell r="K151" t="str">
            <v>No</v>
          </cell>
          <cell r="L151" t="str">
            <v xml:space="preserve">1 2 3 4 5 6 </v>
          </cell>
          <cell r="M151">
            <v>35</v>
          </cell>
          <cell r="N151">
            <v>8900</v>
          </cell>
          <cell r="O151">
            <v>311500</v>
          </cell>
          <cell r="P151">
            <v>93450</v>
          </cell>
          <cell r="Q151">
            <v>0</v>
          </cell>
          <cell r="R151">
            <v>93450</v>
          </cell>
          <cell r="S151">
            <v>93450</v>
          </cell>
        </row>
        <row r="152">
          <cell r="B152" t="str">
            <v>032650</v>
          </cell>
          <cell r="C152" t="str">
            <v>Simon Pimary</v>
          </cell>
          <cell r="D152" t="str">
            <v>ENG</v>
          </cell>
          <cell r="E152" t="str">
            <v>Government of Vanuatu</v>
          </cell>
          <cell r="F152" t="str">
            <v>Ambae</v>
          </cell>
          <cell r="G152" t="str">
            <v>Penama</v>
          </cell>
          <cell r="H152" t="str">
            <v>0084857001</v>
          </cell>
          <cell r="I152" t="str">
            <v>SIMON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56</v>
          </cell>
          <cell r="N152">
            <v>8900</v>
          </cell>
          <cell r="O152">
            <v>498400</v>
          </cell>
          <cell r="P152">
            <v>149520</v>
          </cell>
          <cell r="Q152">
            <v>0</v>
          </cell>
          <cell r="R152">
            <v>149520</v>
          </cell>
          <cell r="S152">
            <v>149520</v>
          </cell>
        </row>
        <row r="153">
          <cell r="B153" t="str">
            <v>032823</v>
          </cell>
          <cell r="C153" t="str">
            <v>Sori Mauri (Lolkasai)</v>
          </cell>
          <cell r="D153" t="str">
            <v>ENG</v>
          </cell>
          <cell r="E153" t="str">
            <v>Government of Vanuatu</v>
          </cell>
          <cell r="F153" t="str">
            <v>Pentecost</v>
          </cell>
          <cell r="G153" t="str">
            <v>Penama</v>
          </cell>
          <cell r="H153" t="str">
            <v>0084875001</v>
          </cell>
          <cell r="I153" t="str">
            <v>LOLKASAI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140</v>
          </cell>
          <cell r="N153">
            <v>8900</v>
          </cell>
          <cell r="O153">
            <v>1246000</v>
          </cell>
          <cell r="P153">
            <v>373800</v>
          </cell>
          <cell r="Q153">
            <v>0</v>
          </cell>
          <cell r="R153">
            <v>373800</v>
          </cell>
          <cell r="S153">
            <v>373800</v>
          </cell>
        </row>
        <row r="154">
          <cell r="B154" t="str">
            <v>032848</v>
          </cell>
          <cell r="C154" t="str">
            <v>St. Henri (Lonfis)</v>
          </cell>
          <cell r="D154" t="str">
            <v>FRE</v>
          </cell>
          <cell r="E154" t="str">
            <v>Church (Government Assisted)</v>
          </cell>
          <cell r="F154" t="str">
            <v>Pentecost</v>
          </cell>
          <cell r="G154" t="str">
            <v>Penama</v>
          </cell>
          <cell r="H154" t="str">
            <v>0084913001</v>
          </cell>
          <cell r="I154" t="str">
            <v>SAINT HENRY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177</v>
          </cell>
          <cell r="N154">
            <v>8900</v>
          </cell>
          <cell r="O154">
            <v>1575300</v>
          </cell>
          <cell r="P154">
            <v>472590</v>
          </cell>
          <cell r="Q154">
            <v>0</v>
          </cell>
          <cell r="R154">
            <v>472590</v>
          </cell>
          <cell r="S154">
            <v>472590</v>
          </cell>
        </row>
        <row r="155">
          <cell r="B155" t="str">
            <v>032633</v>
          </cell>
          <cell r="C155" t="str">
            <v>St. Jean Baptiste (Nangire)</v>
          </cell>
          <cell r="D155" t="str">
            <v>FRE</v>
          </cell>
          <cell r="E155" t="str">
            <v>Church (Government Assisted)</v>
          </cell>
          <cell r="F155" t="str">
            <v>Ambae</v>
          </cell>
          <cell r="G155" t="str">
            <v>Penama</v>
          </cell>
          <cell r="H155" t="str">
            <v>0084915001</v>
          </cell>
          <cell r="I155" t="str">
            <v>ST J BAPTISTE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25</v>
          </cell>
          <cell r="N155">
            <v>8900</v>
          </cell>
          <cell r="O155">
            <v>222500</v>
          </cell>
          <cell r="P155">
            <v>66750</v>
          </cell>
          <cell r="Q155">
            <v>0</v>
          </cell>
          <cell r="R155">
            <v>66750</v>
          </cell>
          <cell r="S155">
            <v>66750</v>
          </cell>
        </row>
        <row r="156">
          <cell r="B156" t="str">
            <v>032751</v>
          </cell>
          <cell r="C156" t="str">
            <v>Sulua</v>
          </cell>
          <cell r="D156" t="str">
            <v>ENG</v>
          </cell>
          <cell r="E156" t="str">
            <v>Church (Government Assisted)</v>
          </cell>
          <cell r="F156" t="str">
            <v>Maewo</v>
          </cell>
          <cell r="G156" t="str">
            <v>Penama</v>
          </cell>
          <cell r="H156" t="str">
            <v>0084864001</v>
          </cell>
          <cell r="I156" t="str">
            <v>SULUA CENTRE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91</v>
          </cell>
          <cell r="N156">
            <v>8900</v>
          </cell>
          <cell r="O156">
            <v>809900</v>
          </cell>
          <cell r="P156">
            <v>242970</v>
          </cell>
          <cell r="Q156">
            <v>0</v>
          </cell>
          <cell r="R156">
            <v>242970</v>
          </cell>
          <cell r="S156">
            <v>242970</v>
          </cell>
        </row>
        <row r="157">
          <cell r="B157" t="str">
            <v>032652</v>
          </cell>
          <cell r="C157" t="str">
            <v>Talai Roroi Leleo</v>
          </cell>
          <cell r="D157" t="str">
            <v>ENG</v>
          </cell>
          <cell r="E157" t="str">
            <v>Government of Vanuatu</v>
          </cell>
          <cell r="F157" t="str">
            <v>Ambae</v>
          </cell>
          <cell r="G157" t="str">
            <v>Penama</v>
          </cell>
          <cell r="H157" t="str">
            <v>0084906001</v>
          </cell>
          <cell r="I157" t="str">
            <v>TALAI ROROI LELEO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49</v>
          </cell>
          <cell r="N157">
            <v>8900</v>
          </cell>
          <cell r="O157">
            <v>436100</v>
          </cell>
          <cell r="P157">
            <v>130830</v>
          </cell>
          <cell r="Q157">
            <v>0</v>
          </cell>
          <cell r="R157">
            <v>130830</v>
          </cell>
          <cell r="S157">
            <v>130830</v>
          </cell>
        </row>
        <row r="158">
          <cell r="B158" t="str">
            <v>032853</v>
          </cell>
          <cell r="C158" t="str">
            <v>Tanbok</v>
          </cell>
          <cell r="D158" t="str">
            <v>ENG</v>
          </cell>
          <cell r="E158" t="str">
            <v>Church (Government Assisted)</v>
          </cell>
          <cell r="F158" t="str">
            <v>Pentecost</v>
          </cell>
          <cell r="G158" t="str">
            <v>Penama</v>
          </cell>
          <cell r="H158" t="str">
            <v>0084883001</v>
          </cell>
          <cell r="I158" t="str">
            <v>TANBOK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104</v>
          </cell>
          <cell r="N158">
            <v>8900</v>
          </cell>
          <cell r="O158">
            <v>925600</v>
          </cell>
          <cell r="P158">
            <v>277680</v>
          </cell>
          <cell r="Q158">
            <v>0</v>
          </cell>
          <cell r="R158">
            <v>277680</v>
          </cell>
          <cell r="S158">
            <v>277680</v>
          </cell>
        </row>
        <row r="159">
          <cell r="B159" t="str">
            <v>032854</v>
          </cell>
          <cell r="C159" t="str">
            <v>Torlie Primary</v>
          </cell>
          <cell r="D159" t="str">
            <v>ENG</v>
          </cell>
          <cell r="E159" t="str">
            <v>Government of Vanuatu</v>
          </cell>
          <cell r="F159" t="str">
            <v>Pentecost</v>
          </cell>
          <cell r="G159" t="str">
            <v>Penama</v>
          </cell>
          <cell r="H159" t="str">
            <v>0084884001</v>
          </cell>
          <cell r="I159" t="str">
            <v>TORLIE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208</v>
          </cell>
          <cell r="N159">
            <v>8900</v>
          </cell>
          <cell r="O159">
            <v>1851200</v>
          </cell>
          <cell r="P159">
            <v>555360</v>
          </cell>
          <cell r="Q159">
            <v>0</v>
          </cell>
          <cell r="R159">
            <v>555360</v>
          </cell>
          <cell r="S159">
            <v>555360</v>
          </cell>
        </row>
        <row r="160">
          <cell r="B160" t="str">
            <v>032855</v>
          </cell>
          <cell r="C160" t="str">
            <v>Tsimbwege Primary</v>
          </cell>
          <cell r="D160" t="str">
            <v>FRE</v>
          </cell>
          <cell r="E160" t="str">
            <v>Church (Government Assisted)</v>
          </cell>
          <cell r="F160" t="str">
            <v>Pentecost</v>
          </cell>
          <cell r="G160" t="str">
            <v>Penama</v>
          </cell>
          <cell r="H160" t="str">
            <v>0084899001</v>
          </cell>
          <cell r="I160" t="str">
            <v>ECOLE PRIMAIRE TSIMBWEGE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235</v>
          </cell>
          <cell r="N160">
            <v>8900</v>
          </cell>
          <cell r="O160">
            <v>2091500</v>
          </cell>
          <cell r="P160">
            <v>627450</v>
          </cell>
          <cell r="Q160">
            <v>0</v>
          </cell>
          <cell r="R160">
            <v>627450</v>
          </cell>
          <cell r="S160">
            <v>627450</v>
          </cell>
        </row>
        <row r="161">
          <cell r="B161" t="str">
            <v>032856</v>
          </cell>
          <cell r="C161" t="str">
            <v>Ubiku Primary</v>
          </cell>
          <cell r="D161" t="str">
            <v>FRE</v>
          </cell>
          <cell r="E161" t="str">
            <v>Church (Government Assisted)</v>
          </cell>
          <cell r="F161" t="str">
            <v>Pentecost</v>
          </cell>
          <cell r="G161" t="str">
            <v>Penama</v>
          </cell>
          <cell r="H161" t="str">
            <v>0084897001</v>
          </cell>
          <cell r="I161" t="str">
            <v>UBIKU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242</v>
          </cell>
          <cell r="N161">
            <v>8900</v>
          </cell>
          <cell r="O161">
            <v>2153800</v>
          </cell>
          <cell r="P161">
            <v>646140</v>
          </cell>
          <cell r="Q161">
            <v>0</v>
          </cell>
          <cell r="R161">
            <v>646140</v>
          </cell>
          <cell r="S161">
            <v>646140</v>
          </cell>
        </row>
        <row r="162">
          <cell r="B162" t="str">
            <v>032867</v>
          </cell>
          <cell r="C162" t="str">
            <v>Vanmamla Primary</v>
          </cell>
          <cell r="D162" t="str">
            <v>ENG</v>
          </cell>
          <cell r="E162" t="str">
            <v>Government of Vanuatu</v>
          </cell>
          <cell r="F162" t="str">
            <v>Pentecost</v>
          </cell>
          <cell r="G162" t="str">
            <v>Penama</v>
          </cell>
          <cell r="H162" t="str">
            <v>0084909001</v>
          </cell>
          <cell r="I162" t="str">
            <v>VANMAMLA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77</v>
          </cell>
          <cell r="N162">
            <v>8900</v>
          </cell>
          <cell r="O162">
            <v>685300</v>
          </cell>
          <cell r="P162">
            <v>205590</v>
          </cell>
          <cell r="Q162">
            <v>0</v>
          </cell>
          <cell r="R162">
            <v>205590</v>
          </cell>
          <cell r="S162">
            <v>205590</v>
          </cell>
        </row>
        <row r="163">
          <cell r="B163" t="str">
            <v>032858</v>
          </cell>
          <cell r="C163" t="str">
            <v>Vanue Marama</v>
          </cell>
          <cell r="D163" t="str">
            <v>ENG</v>
          </cell>
          <cell r="E163" t="str">
            <v>Government of Vanuatu</v>
          </cell>
          <cell r="F163" t="str">
            <v>Ambae</v>
          </cell>
          <cell r="G163" t="str">
            <v>Penama</v>
          </cell>
          <cell r="H163" t="str">
            <v>0084904001</v>
          </cell>
          <cell r="I163" t="str">
            <v>VENUE MARAMA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51</v>
          </cell>
          <cell r="N163">
            <v>8900</v>
          </cell>
          <cell r="O163">
            <v>453900</v>
          </cell>
          <cell r="P163">
            <v>136170</v>
          </cell>
          <cell r="Q163">
            <v>0</v>
          </cell>
          <cell r="R163">
            <v>136170</v>
          </cell>
          <cell r="S163">
            <v>136170</v>
          </cell>
        </row>
        <row r="164">
          <cell r="B164" t="str">
            <v>032659</v>
          </cell>
          <cell r="C164" t="str">
            <v>Vatuhangele Primary</v>
          </cell>
          <cell r="D164" t="str">
            <v>ENG</v>
          </cell>
          <cell r="E164" t="str">
            <v>Church (Government Assisted)</v>
          </cell>
          <cell r="F164" t="str">
            <v>Ambae</v>
          </cell>
          <cell r="G164" t="str">
            <v>Penama</v>
          </cell>
          <cell r="H164" t="str">
            <v>0084893001</v>
          </cell>
          <cell r="I164" t="str">
            <v>VATUHANGELE PRIMARY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70</v>
          </cell>
          <cell r="N164">
            <v>8900</v>
          </cell>
          <cell r="O164">
            <v>623000</v>
          </cell>
          <cell r="P164">
            <v>186900</v>
          </cell>
          <cell r="Q164">
            <v>0</v>
          </cell>
          <cell r="R164">
            <v>186900</v>
          </cell>
          <cell r="S164">
            <v>186900</v>
          </cell>
        </row>
        <row r="165">
          <cell r="B165" t="str">
            <v>032860</v>
          </cell>
          <cell r="C165" t="str">
            <v>Vilakalaka</v>
          </cell>
          <cell r="D165" t="str">
            <v>FRE</v>
          </cell>
          <cell r="E165" t="str">
            <v>Government of Vanuatu</v>
          </cell>
          <cell r="F165" t="str">
            <v>Ambae</v>
          </cell>
          <cell r="G165" t="str">
            <v>Penama</v>
          </cell>
          <cell r="H165" t="str">
            <v>0084894001</v>
          </cell>
          <cell r="I165" t="str">
            <v>VILAKALAKA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50</v>
          </cell>
          <cell r="N165">
            <v>8900</v>
          </cell>
          <cell r="O165">
            <v>445000</v>
          </cell>
          <cell r="P165">
            <v>133500</v>
          </cell>
          <cell r="Q165">
            <v>0</v>
          </cell>
          <cell r="R165">
            <v>133500</v>
          </cell>
          <cell r="S165">
            <v>133500</v>
          </cell>
        </row>
        <row r="166">
          <cell r="B166" t="str">
            <v>032861</v>
          </cell>
          <cell r="C166" t="str">
            <v>Volovuhu Primary</v>
          </cell>
          <cell r="D166" t="str">
            <v>ENG</v>
          </cell>
          <cell r="E166" t="str">
            <v>Government of Vanuatu</v>
          </cell>
          <cell r="F166" t="str">
            <v>Ambae</v>
          </cell>
          <cell r="G166" t="str">
            <v>Penama</v>
          </cell>
          <cell r="H166" t="str">
            <v>0084887001</v>
          </cell>
          <cell r="I166" t="str">
            <v>VOLOVUHU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57</v>
          </cell>
          <cell r="N166">
            <v>8900</v>
          </cell>
          <cell r="O166">
            <v>507300</v>
          </cell>
          <cell r="P166">
            <v>152190</v>
          </cell>
          <cell r="Q166">
            <v>0</v>
          </cell>
          <cell r="R166">
            <v>152190</v>
          </cell>
          <cell r="S166">
            <v>152190</v>
          </cell>
        </row>
        <row r="167">
          <cell r="B167" t="str">
            <v>032862</v>
          </cell>
          <cell r="C167" t="str">
            <v>Vuingalato Primary</v>
          </cell>
          <cell r="D167" t="str">
            <v>ENG</v>
          </cell>
          <cell r="E167" t="str">
            <v>Church (Government Assisted)</v>
          </cell>
          <cell r="F167" t="str">
            <v>Ambae</v>
          </cell>
          <cell r="G167" t="str">
            <v>Penama</v>
          </cell>
          <cell r="H167" t="str">
            <v>0084888001</v>
          </cell>
          <cell r="I167" t="str">
            <v>VUINGALATO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25</v>
          </cell>
          <cell r="N167">
            <v>8900</v>
          </cell>
          <cell r="O167">
            <v>222500</v>
          </cell>
          <cell r="P167">
            <v>66750</v>
          </cell>
          <cell r="Q167">
            <v>0</v>
          </cell>
          <cell r="R167">
            <v>66750</v>
          </cell>
          <cell r="S167">
            <v>66750</v>
          </cell>
        </row>
        <row r="168">
          <cell r="B168" t="str">
            <v>032863</v>
          </cell>
          <cell r="C168" t="str">
            <v>Waisine Primary</v>
          </cell>
          <cell r="D168" t="str">
            <v>ENG</v>
          </cell>
          <cell r="E168" t="str">
            <v>Government of Vanuatu</v>
          </cell>
          <cell r="F168" t="str">
            <v>Ambae</v>
          </cell>
          <cell r="G168" t="str">
            <v>Penama</v>
          </cell>
          <cell r="H168" t="str">
            <v>0084907001</v>
          </cell>
          <cell r="I168" t="str">
            <v>WAISINE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64</v>
          </cell>
          <cell r="N168">
            <v>8900</v>
          </cell>
          <cell r="O168">
            <v>569600</v>
          </cell>
          <cell r="P168">
            <v>170880</v>
          </cell>
          <cell r="Q168">
            <v>0</v>
          </cell>
          <cell r="R168">
            <v>170880</v>
          </cell>
          <cell r="S168">
            <v>170880</v>
          </cell>
        </row>
        <row r="169">
          <cell r="B169" t="str">
            <v>032864</v>
          </cell>
          <cell r="C169" t="str">
            <v>Walaha Primary</v>
          </cell>
          <cell r="D169" t="str">
            <v>ENG</v>
          </cell>
          <cell r="E169" t="str">
            <v>Government of Vanuatu</v>
          </cell>
          <cell r="F169" t="str">
            <v>Ambae</v>
          </cell>
          <cell r="G169" t="str">
            <v>Penama</v>
          </cell>
          <cell r="H169" t="str">
            <v>0084889001</v>
          </cell>
          <cell r="I169" t="str">
            <v>WALAHA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98</v>
          </cell>
          <cell r="N169">
            <v>8900</v>
          </cell>
          <cell r="O169">
            <v>872200</v>
          </cell>
          <cell r="P169">
            <v>261660</v>
          </cell>
          <cell r="Q169">
            <v>0</v>
          </cell>
          <cell r="R169">
            <v>261660</v>
          </cell>
          <cell r="S169">
            <v>261660</v>
          </cell>
        </row>
        <row r="170">
          <cell r="B170" t="str">
            <v>042902</v>
          </cell>
          <cell r="C170" t="str">
            <v>Amelvet Primary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0085044001</v>
          </cell>
          <cell r="I170" t="str">
            <v>AMELVETH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188</v>
          </cell>
          <cell r="N170">
            <v>8900</v>
          </cell>
          <cell r="O170">
            <v>1673200</v>
          </cell>
          <cell r="P170">
            <v>501960</v>
          </cell>
          <cell r="Q170">
            <v>0</v>
          </cell>
          <cell r="R170">
            <v>501960</v>
          </cell>
          <cell r="S170">
            <v>501960</v>
          </cell>
        </row>
        <row r="171">
          <cell r="B171" t="str">
            <v>043101</v>
          </cell>
          <cell r="C171" t="str">
            <v>Atchin/St. Louis</v>
          </cell>
          <cell r="D171" t="str">
            <v>FRE</v>
          </cell>
          <cell r="E171" t="str">
            <v>Church (Government Assisted)</v>
          </cell>
          <cell r="F171" t="str">
            <v>Malekula</v>
          </cell>
          <cell r="G171" t="str">
            <v>Malampa</v>
          </cell>
          <cell r="H171" t="str">
            <v>0085060001</v>
          </cell>
          <cell r="I171" t="str">
            <v>ECOLE ST LOUIS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83</v>
          </cell>
          <cell r="N171">
            <v>8900</v>
          </cell>
          <cell r="O171">
            <v>738700</v>
          </cell>
          <cell r="P171">
            <v>221610</v>
          </cell>
          <cell r="Q171">
            <v>0</v>
          </cell>
          <cell r="R171">
            <v>221610</v>
          </cell>
          <cell r="S171">
            <v>221610</v>
          </cell>
        </row>
        <row r="172">
          <cell r="B172" t="str">
            <v>042904</v>
          </cell>
          <cell r="C172" t="str">
            <v>Aulua</v>
          </cell>
          <cell r="D172" t="str">
            <v>ENG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0084957001</v>
          </cell>
          <cell r="I172" t="str">
            <v>AULUA PRIMARY SCHOOL</v>
          </cell>
          <cell r="J172" t="str">
            <v>PS</v>
          </cell>
          <cell r="K172" t="str">
            <v>No</v>
          </cell>
          <cell r="L172" t="str">
            <v xml:space="preserve">1 2 3 4 5 6 7 8 </v>
          </cell>
          <cell r="M172">
            <v>222</v>
          </cell>
          <cell r="N172">
            <v>8900</v>
          </cell>
          <cell r="O172">
            <v>1975800</v>
          </cell>
          <cell r="P172">
            <v>592740</v>
          </cell>
          <cell r="Q172">
            <v>0</v>
          </cell>
          <cell r="R172">
            <v>592740</v>
          </cell>
          <cell r="S172">
            <v>592740</v>
          </cell>
        </row>
        <row r="173">
          <cell r="B173" t="str">
            <v>044306</v>
          </cell>
          <cell r="C173" t="str">
            <v>Baiap SDA Primary</v>
          </cell>
          <cell r="D173" t="str">
            <v>ENG</v>
          </cell>
          <cell r="E173" t="str">
            <v>Church (Government Assisted)</v>
          </cell>
          <cell r="F173" t="str">
            <v>Ambrym</v>
          </cell>
          <cell r="G173" t="str">
            <v>Malampa</v>
          </cell>
          <cell r="H173" t="str">
            <v>0098411001</v>
          </cell>
          <cell r="I173" t="str">
            <v>BAIAP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36</v>
          </cell>
          <cell r="N173">
            <v>8900</v>
          </cell>
          <cell r="O173">
            <v>320400</v>
          </cell>
          <cell r="P173">
            <v>96120</v>
          </cell>
          <cell r="Q173">
            <v>0</v>
          </cell>
          <cell r="R173">
            <v>96120</v>
          </cell>
          <cell r="S173">
            <v>96120</v>
          </cell>
        </row>
        <row r="174">
          <cell r="B174" t="str">
            <v>042907</v>
          </cell>
          <cell r="C174" t="str">
            <v>Baie Caroline</v>
          </cell>
          <cell r="D174" t="str">
            <v>FRE</v>
          </cell>
          <cell r="E174" t="str">
            <v>Government of Vanuatu</v>
          </cell>
          <cell r="F174" t="str">
            <v>Malekula</v>
          </cell>
          <cell r="G174" t="str">
            <v>Malampa</v>
          </cell>
          <cell r="H174" t="str">
            <v>0085077001</v>
          </cell>
          <cell r="I174" t="str">
            <v>BAIE CAROLINE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80</v>
          </cell>
          <cell r="N174">
            <v>8900</v>
          </cell>
          <cell r="O174">
            <v>712000</v>
          </cell>
          <cell r="P174">
            <v>213600</v>
          </cell>
          <cell r="Q174">
            <v>0</v>
          </cell>
          <cell r="R174">
            <v>213600</v>
          </cell>
          <cell r="S174">
            <v>213600</v>
          </cell>
        </row>
        <row r="175">
          <cell r="B175" t="str">
            <v>042908</v>
          </cell>
          <cell r="C175" t="str">
            <v>Benbon</v>
          </cell>
          <cell r="D175" t="str">
            <v>ENG</v>
          </cell>
          <cell r="E175" t="str">
            <v>Government of Vanuatu</v>
          </cell>
          <cell r="F175" t="str">
            <v>Malekula</v>
          </cell>
          <cell r="G175" t="str">
            <v>Malampa</v>
          </cell>
          <cell r="H175" t="str">
            <v>0085087001</v>
          </cell>
          <cell r="I175" t="str">
            <v>BENBON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114</v>
          </cell>
          <cell r="N175">
            <v>8900</v>
          </cell>
          <cell r="O175">
            <v>1014600</v>
          </cell>
          <cell r="P175">
            <v>304380</v>
          </cell>
          <cell r="Q175">
            <v>0</v>
          </cell>
          <cell r="R175">
            <v>304380</v>
          </cell>
          <cell r="S175">
            <v>304380</v>
          </cell>
        </row>
        <row r="176">
          <cell r="B176" t="str">
            <v>042909</v>
          </cell>
          <cell r="C176" t="str">
            <v>Benenaveth</v>
          </cell>
          <cell r="D176" t="str">
            <v>FRE</v>
          </cell>
          <cell r="E176" t="str">
            <v>Church (Government Assisted)</v>
          </cell>
          <cell r="F176" t="str">
            <v>Malekula</v>
          </cell>
          <cell r="G176" t="str">
            <v>Malampa</v>
          </cell>
          <cell r="H176" t="str">
            <v>0085052001</v>
          </cell>
          <cell r="I176" t="str">
            <v>BENENAVETH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26</v>
          </cell>
          <cell r="N176">
            <v>8900</v>
          </cell>
          <cell r="O176">
            <v>231400</v>
          </cell>
          <cell r="P176">
            <v>69420</v>
          </cell>
          <cell r="Q176">
            <v>0</v>
          </cell>
          <cell r="R176">
            <v>69420</v>
          </cell>
          <cell r="S176">
            <v>69420</v>
          </cell>
        </row>
        <row r="177">
          <cell r="B177" t="str">
            <v>042912</v>
          </cell>
          <cell r="C177" t="str">
            <v>Brenwei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0084963001</v>
          </cell>
          <cell r="I177" t="str">
            <v>BRENWEI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189</v>
          </cell>
          <cell r="N177">
            <v>8900</v>
          </cell>
          <cell r="O177">
            <v>1682100</v>
          </cell>
          <cell r="P177">
            <v>504630</v>
          </cell>
          <cell r="Q177">
            <v>0</v>
          </cell>
          <cell r="R177">
            <v>504630</v>
          </cell>
          <cell r="S177">
            <v>504630</v>
          </cell>
        </row>
        <row r="178">
          <cell r="B178" t="str">
            <v>044313</v>
          </cell>
          <cell r="C178" t="str">
            <v>Bulemap</v>
          </cell>
          <cell r="D178" t="str">
            <v>ENG</v>
          </cell>
          <cell r="E178" t="str">
            <v>Government of Vanuatu</v>
          </cell>
          <cell r="F178" t="str">
            <v>Ambrym</v>
          </cell>
          <cell r="G178" t="str">
            <v>Malampa</v>
          </cell>
          <cell r="H178" t="str">
            <v>0085133001</v>
          </cell>
          <cell r="I178" t="str">
            <v>BULEMAP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62</v>
          </cell>
          <cell r="N178">
            <v>8900</v>
          </cell>
          <cell r="O178">
            <v>551800</v>
          </cell>
          <cell r="P178">
            <v>165540</v>
          </cell>
          <cell r="Q178">
            <v>0</v>
          </cell>
          <cell r="R178">
            <v>165540</v>
          </cell>
          <cell r="S178">
            <v>165540</v>
          </cell>
        </row>
        <row r="179">
          <cell r="B179" t="str">
            <v>043115</v>
          </cell>
          <cell r="C179" t="str">
            <v>Chenard</v>
          </cell>
          <cell r="D179" t="str">
            <v>FRE</v>
          </cell>
          <cell r="E179" t="str">
            <v>Church (Government Assisted)</v>
          </cell>
          <cell r="F179" t="str">
            <v>Atchin</v>
          </cell>
          <cell r="G179" t="str">
            <v>Malampa</v>
          </cell>
          <cell r="H179" t="str">
            <v>0085063001</v>
          </cell>
          <cell r="I179" t="str">
            <v>CHENARD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37</v>
          </cell>
          <cell r="N179">
            <v>8900</v>
          </cell>
          <cell r="O179">
            <v>329300</v>
          </cell>
          <cell r="P179">
            <v>98790</v>
          </cell>
          <cell r="Q179">
            <v>0</v>
          </cell>
          <cell r="R179">
            <v>98790</v>
          </cell>
          <cell r="S179">
            <v>98790</v>
          </cell>
        </row>
        <row r="180">
          <cell r="B180" t="str">
            <v>044316</v>
          </cell>
          <cell r="C180" t="str">
            <v>Craig Cove</v>
          </cell>
          <cell r="D180" t="str">
            <v>FRE</v>
          </cell>
          <cell r="E180" t="str">
            <v>Church (Government Assisted)</v>
          </cell>
          <cell r="F180" t="str">
            <v>Ambrym</v>
          </cell>
          <cell r="G180" t="str">
            <v>Malampa</v>
          </cell>
          <cell r="H180" t="str">
            <v>0085070001</v>
          </cell>
          <cell r="I180" t="str">
            <v>GRAIG COVE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35</v>
          </cell>
          <cell r="N180">
            <v>8900</v>
          </cell>
          <cell r="O180">
            <v>311500</v>
          </cell>
          <cell r="P180">
            <v>93450</v>
          </cell>
          <cell r="Q180">
            <v>0</v>
          </cell>
          <cell r="R180">
            <v>93450</v>
          </cell>
          <cell r="S180">
            <v>93450</v>
          </cell>
        </row>
        <row r="181">
          <cell r="B181" t="str">
            <v>042918</v>
          </cell>
          <cell r="C181" t="str">
            <v>Daodobo English</v>
          </cell>
          <cell r="D181" t="str">
            <v>ENG</v>
          </cell>
          <cell r="E181" t="str">
            <v>Government of Vanuatu</v>
          </cell>
          <cell r="F181" t="str">
            <v>Malekula</v>
          </cell>
          <cell r="G181" t="str">
            <v>Malampa</v>
          </cell>
          <cell r="H181" t="str">
            <v>0091493001</v>
          </cell>
          <cell r="I181" t="str">
            <v>DUADOBO ENGLISH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41</v>
          </cell>
          <cell r="N181">
            <v>8900</v>
          </cell>
          <cell r="O181">
            <v>364900</v>
          </cell>
          <cell r="P181">
            <v>109470</v>
          </cell>
          <cell r="Q181">
            <v>0</v>
          </cell>
          <cell r="R181">
            <v>109470</v>
          </cell>
          <cell r="S181">
            <v>109470</v>
          </cell>
        </row>
        <row r="182">
          <cell r="B182" t="str">
            <v>042917</v>
          </cell>
          <cell r="C182" t="str">
            <v>Daodobo French</v>
          </cell>
          <cell r="D182" t="str">
            <v>FRE</v>
          </cell>
          <cell r="E182" t="str">
            <v>Government of Vanuatu</v>
          </cell>
          <cell r="F182" t="str">
            <v>Malekula</v>
          </cell>
          <cell r="G182" t="str">
            <v>Malampa</v>
          </cell>
          <cell r="H182" t="str">
            <v>0085144001</v>
          </cell>
          <cell r="I182" t="str">
            <v>DAUDOBO FRENCH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19</v>
          </cell>
          <cell r="N182">
            <v>8900</v>
          </cell>
          <cell r="O182">
            <v>169100</v>
          </cell>
          <cell r="P182">
            <v>50730</v>
          </cell>
          <cell r="Q182">
            <v>0</v>
          </cell>
          <cell r="R182">
            <v>50730</v>
          </cell>
          <cell r="S182">
            <v>50730</v>
          </cell>
        </row>
        <row r="183">
          <cell r="B183" t="str">
            <v>042919</v>
          </cell>
          <cell r="C183" t="str">
            <v>Dixon</v>
          </cell>
          <cell r="D183" t="str">
            <v>FRE</v>
          </cell>
          <cell r="E183" t="str">
            <v>Church (Government Assisted)</v>
          </cell>
          <cell r="F183" t="str">
            <v>Malekula</v>
          </cell>
          <cell r="G183" t="str">
            <v>Malampa</v>
          </cell>
          <cell r="H183" t="str">
            <v>0085067001</v>
          </cell>
          <cell r="I183" t="str">
            <v>DIXON PRIMARY SCHOOL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50</v>
          </cell>
          <cell r="N183">
            <v>8900</v>
          </cell>
          <cell r="O183">
            <v>445000</v>
          </cell>
          <cell r="P183">
            <v>133500</v>
          </cell>
          <cell r="Q183">
            <v>0</v>
          </cell>
          <cell r="R183">
            <v>133500</v>
          </cell>
          <cell r="S183">
            <v>133500</v>
          </cell>
        </row>
        <row r="184">
          <cell r="B184" t="str">
            <v>044320</v>
          </cell>
          <cell r="C184" t="str">
            <v>Fanla</v>
          </cell>
          <cell r="D184" t="str">
            <v>FRE</v>
          </cell>
          <cell r="E184" t="str">
            <v>Government of Vanuatu</v>
          </cell>
          <cell r="F184" t="str">
            <v>Ambrym</v>
          </cell>
          <cell r="G184" t="str">
            <v>Malampa</v>
          </cell>
          <cell r="H184" t="str">
            <v>0085130001</v>
          </cell>
          <cell r="I184" t="str">
            <v>FANLA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29</v>
          </cell>
          <cell r="N184">
            <v>8900</v>
          </cell>
          <cell r="O184">
            <v>258100</v>
          </cell>
          <cell r="P184">
            <v>77430</v>
          </cell>
          <cell r="Q184">
            <v>0</v>
          </cell>
          <cell r="R184">
            <v>77430</v>
          </cell>
          <cell r="S184">
            <v>77430</v>
          </cell>
        </row>
        <row r="185">
          <cell r="B185" t="str">
            <v>042921</v>
          </cell>
          <cell r="C185" t="str">
            <v>Faralao</v>
          </cell>
          <cell r="D185" t="str">
            <v>FRE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0085048001</v>
          </cell>
          <cell r="I185" t="str">
            <v>FARALAO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64</v>
          </cell>
          <cell r="N185">
            <v>8900</v>
          </cell>
          <cell r="O185">
            <v>569600</v>
          </cell>
          <cell r="P185">
            <v>170880</v>
          </cell>
          <cell r="Q185">
            <v>0</v>
          </cell>
          <cell r="R185">
            <v>170880</v>
          </cell>
          <cell r="S185">
            <v>170880</v>
          </cell>
        </row>
        <row r="186">
          <cell r="B186" t="str">
            <v>042922</v>
          </cell>
          <cell r="C186" t="str">
            <v>Farun (Kalwai)</v>
          </cell>
          <cell r="D186" t="str">
            <v>ENG</v>
          </cell>
          <cell r="E186" t="str">
            <v>Government of Vanuatu</v>
          </cell>
          <cell r="F186" t="str">
            <v>Malekula</v>
          </cell>
          <cell r="G186" t="str">
            <v>Malampa</v>
          </cell>
          <cell r="H186" t="str">
            <v>0085046001</v>
          </cell>
          <cell r="I186" t="str">
            <v>FARUN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95</v>
          </cell>
          <cell r="N186">
            <v>8900</v>
          </cell>
          <cell r="O186">
            <v>845500</v>
          </cell>
          <cell r="P186">
            <v>253650</v>
          </cell>
          <cell r="Q186">
            <v>0</v>
          </cell>
          <cell r="R186">
            <v>253650</v>
          </cell>
          <cell r="S186">
            <v>253650</v>
          </cell>
        </row>
        <row r="187">
          <cell r="B187" t="str">
            <v>044323</v>
          </cell>
          <cell r="C187" t="str">
            <v>Fonteng</v>
          </cell>
          <cell r="D187" t="str">
            <v>ENG</v>
          </cell>
          <cell r="E187" t="str">
            <v>Church (Government Assisted)</v>
          </cell>
          <cell r="F187" t="str">
            <v>Ambrym</v>
          </cell>
          <cell r="G187" t="str">
            <v>Malampa</v>
          </cell>
          <cell r="H187" t="str">
            <v>0098413001</v>
          </cell>
          <cell r="I187" t="str">
            <v>FONTENG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30</v>
          </cell>
          <cell r="N187">
            <v>8900</v>
          </cell>
          <cell r="O187">
            <v>267000</v>
          </cell>
          <cell r="P187">
            <v>80100</v>
          </cell>
          <cell r="Q187">
            <v>0</v>
          </cell>
          <cell r="R187">
            <v>80100</v>
          </cell>
          <cell r="S187">
            <v>80100</v>
          </cell>
        </row>
        <row r="188">
          <cell r="B188" t="str">
            <v>042924</v>
          </cell>
          <cell r="C188" t="str">
            <v>Galilee</v>
          </cell>
          <cell r="D188" t="str">
            <v>ENG</v>
          </cell>
          <cell r="E188" t="str">
            <v>Church (Government Assisted)</v>
          </cell>
          <cell r="F188" t="str">
            <v>Malekula</v>
          </cell>
          <cell r="G188" t="str">
            <v>Malampa</v>
          </cell>
          <cell r="H188" t="str">
            <v>0098396001</v>
          </cell>
          <cell r="I188" t="str">
            <v>GALILEE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33</v>
          </cell>
          <cell r="N188">
            <v>8900</v>
          </cell>
          <cell r="O188">
            <v>293700</v>
          </cell>
          <cell r="P188">
            <v>88110</v>
          </cell>
          <cell r="Q188">
            <v>0</v>
          </cell>
          <cell r="R188">
            <v>88110</v>
          </cell>
          <cell r="S188">
            <v>88110</v>
          </cell>
        </row>
        <row r="189">
          <cell r="B189" t="str">
            <v>042926</v>
          </cell>
          <cell r="C189" t="str">
            <v>Kamai</v>
          </cell>
          <cell r="D189" t="str">
            <v>FRE</v>
          </cell>
          <cell r="E189" t="str">
            <v>Government of Vanuatu</v>
          </cell>
          <cell r="F189" t="str">
            <v>Malekula</v>
          </cell>
          <cell r="G189" t="str">
            <v>Malampa</v>
          </cell>
          <cell r="H189" t="str">
            <v>0085135001</v>
          </cell>
          <cell r="I189" t="str">
            <v>KAMAI PRIMARY SCHOOL</v>
          </cell>
          <cell r="J189" t="str">
            <v>PS</v>
          </cell>
          <cell r="K189" t="str">
            <v>No</v>
          </cell>
          <cell r="L189" t="str">
            <v xml:space="preserve">1 2 3 4 5 6 </v>
          </cell>
          <cell r="M189">
            <v>151</v>
          </cell>
          <cell r="N189">
            <v>8900</v>
          </cell>
          <cell r="O189">
            <v>1343900</v>
          </cell>
          <cell r="P189">
            <v>403170</v>
          </cell>
          <cell r="Q189">
            <v>0</v>
          </cell>
          <cell r="R189">
            <v>403170</v>
          </cell>
          <cell r="S189">
            <v>403170</v>
          </cell>
        </row>
        <row r="190">
          <cell r="B190" t="str">
            <v>042928</v>
          </cell>
          <cell r="C190" t="str">
            <v>Laindua</v>
          </cell>
          <cell r="D190" t="str">
            <v>ENG</v>
          </cell>
          <cell r="E190" t="str">
            <v>Government of Vanuatu</v>
          </cell>
          <cell r="F190" t="str">
            <v>Malekula</v>
          </cell>
          <cell r="G190" t="str">
            <v>Malampa</v>
          </cell>
          <cell r="H190" t="str">
            <v>0085083001</v>
          </cell>
          <cell r="I190" t="str">
            <v>LAINDUA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149</v>
          </cell>
          <cell r="N190">
            <v>8900</v>
          </cell>
          <cell r="O190">
            <v>1326100</v>
          </cell>
          <cell r="P190">
            <v>397830</v>
          </cell>
          <cell r="Q190">
            <v>0</v>
          </cell>
          <cell r="R190">
            <v>397830</v>
          </cell>
          <cell r="S190">
            <v>397830</v>
          </cell>
        </row>
        <row r="191">
          <cell r="B191" t="str">
            <v>042927</v>
          </cell>
          <cell r="C191" t="str">
            <v>Lakatoro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0085039001</v>
          </cell>
          <cell r="I191" t="str">
            <v>LAKATORO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218</v>
          </cell>
          <cell r="N191">
            <v>8900</v>
          </cell>
          <cell r="O191">
            <v>1940200</v>
          </cell>
          <cell r="P191">
            <v>582060</v>
          </cell>
          <cell r="Q191">
            <v>0</v>
          </cell>
          <cell r="R191">
            <v>582060</v>
          </cell>
          <cell r="S191">
            <v>582060</v>
          </cell>
        </row>
        <row r="192">
          <cell r="B192" t="str">
            <v>044329</v>
          </cell>
          <cell r="C192" t="str">
            <v>Lalinda</v>
          </cell>
          <cell r="D192" t="str">
            <v>ENG</v>
          </cell>
          <cell r="E192" t="str">
            <v>Church (Government Assisted)</v>
          </cell>
          <cell r="F192" t="str">
            <v>Ambrym</v>
          </cell>
          <cell r="G192" t="str">
            <v>Malampa</v>
          </cell>
          <cell r="H192" t="str">
            <v>0098414001</v>
          </cell>
          <cell r="I192" t="str">
            <v>LALINDA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65</v>
          </cell>
          <cell r="N192">
            <v>8900</v>
          </cell>
          <cell r="O192">
            <v>578500</v>
          </cell>
          <cell r="P192">
            <v>173550</v>
          </cell>
          <cell r="Q192">
            <v>0</v>
          </cell>
          <cell r="R192">
            <v>173550</v>
          </cell>
          <cell r="S192">
            <v>173550</v>
          </cell>
        </row>
        <row r="193">
          <cell r="B193" t="str">
            <v>0429317</v>
          </cell>
          <cell r="C193" t="str">
            <v>Lalkoko (Mae Sirbulbul)</v>
          </cell>
          <cell r="D193" t="str">
            <v>FRE</v>
          </cell>
          <cell r="E193" t="str">
            <v>Government of Vanuatu</v>
          </cell>
          <cell r="F193" t="str">
            <v>Malekula</v>
          </cell>
          <cell r="G193" t="str">
            <v>Malampa</v>
          </cell>
          <cell r="H193" t="str">
            <v>0085098001</v>
          </cell>
          <cell r="I193" t="str">
            <v>LALKOKO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118</v>
          </cell>
          <cell r="N193">
            <v>8900</v>
          </cell>
          <cell r="O193">
            <v>1050200</v>
          </cell>
          <cell r="P193">
            <v>315060</v>
          </cell>
          <cell r="Q193">
            <v>0</v>
          </cell>
          <cell r="R193">
            <v>315060</v>
          </cell>
          <cell r="S193">
            <v>315060</v>
          </cell>
        </row>
        <row r="194">
          <cell r="B194" t="str">
            <v>042931</v>
          </cell>
          <cell r="C194" t="str">
            <v>Lambubu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0085081001</v>
          </cell>
          <cell r="I194" t="str">
            <v>LAMBUMBU BAY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141</v>
          </cell>
          <cell r="N194">
            <v>8900</v>
          </cell>
          <cell r="O194">
            <v>1254900</v>
          </cell>
          <cell r="P194">
            <v>376470</v>
          </cell>
          <cell r="Q194">
            <v>0</v>
          </cell>
          <cell r="R194">
            <v>376470</v>
          </cell>
          <cell r="S194">
            <v>376470</v>
          </cell>
        </row>
        <row r="195">
          <cell r="B195" t="str">
            <v>044433</v>
          </cell>
          <cell r="C195" t="str">
            <v>Lehili</v>
          </cell>
          <cell r="D195" t="str">
            <v>FRE</v>
          </cell>
          <cell r="E195" t="str">
            <v>Government of Vanuatu</v>
          </cell>
          <cell r="F195" t="str">
            <v>Paama</v>
          </cell>
          <cell r="G195" t="str">
            <v>Malampa</v>
          </cell>
          <cell r="H195" t="str">
            <v>0085025001</v>
          </cell>
          <cell r="I195" t="str">
            <v>LEHILI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31</v>
          </cell>
          <cell r="N195">
            <v>8900</v>
          </cell>
          <cell r="O195">
            <v>275900</v>
          </cell>
          <cell r="P195">
            <v>82770</v>
          </cell>
          <cell r="Q195">
            <v>0</v>
          </cell>
          <cell r="R195">
            <v>82770</v>
          </cell>
          <cell r="S195">
            <v>82770</v>
          </cell>
        </row>
        <row r="196">
          <cell r="B196" t="str">
            <v>0429358</v>
          </cell>
          <cell r="C196" t="str">
            <v>Lekan SDA</v>
          </cell>
          <cell r="D196" t="str">
            <v>ENG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0139002001</v>
          </cell>
          <cell r="I196" t="str">
            <v>LEKAN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57</v>
          </cell>
          <cell r="N196">
            <v>8900</v>
          </cell>
          <cell r="O196">
            <v>507300</v>
          </cell>
          <cell r="P196">
            <v>152190</v>
          </cell>
          <cell r="Q196">
            <v>0</v>
          </cell>
          <cell r="R196">
            <v>152190</v>
          </cell>
          <cell r="S196">
            <v>152190</v>
          </cell>
        </row>
        <row r="197">
          <cell r="B197" t="str">
            <v>044335</v>
          </cell>
          <cell r="C197" t="str">
            <v>Leleut</v>
          </cell>
          <cell r="D197" t="str">
            <v>ENG</v>
          </cell>
          <cell r="E197" t="str">
            <v>Government of Vanuatu</v>
          </cell>
          <cell r="F197" t="str">
            <v>Ambrym</v>
          </cell>
          <cell r="G197" t="str">
            <v>Malampa</v>
          </cell>
          <cell r="H197" t="str">
            <v>0085129001</v>
          </cell>
          <cell r="I197" t="str">
            <v>LELEUT PRIMARY SCHOOL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57</v>
          </cell>
          <cell r="N197">
            <v>8900</v>
          </cell>
          <cell r="O197">
            <v>507300</v>
          </cell>
          <cell r="P197">
            <v>152190</v>
          </cell>
          <cell r="Q197">
            <v>0</v>
          </cell>
          <cell r="R197">
            <v>152190</v>
          </cell>
          <cell r="S197">
            <v>152190</v>
          </cell>
        </row>
        <row r="198">
          <cell r="B198" t="str">
            <v>044497</v>
          </cell>
          <cell r="C198" t="str">
            <v>Lerawo</v>
          </cell>
          <cell r="D198" t="str">
            <v>ENG</v>
          </cell>
          <cell r="E198" t="str">
            <v>Government of Vanuatu</v>
          </cell>
          <cell r="F198" t="str">
            <v>Malekula</v>
          </cell>
          <cell r="G198" t="str">
            <v>Malampa</v>
          </cell>
          <cell r="H198" t="str">
            <v>0098410001</v>
          </cell>
          <cell r="I198" t="str">
            <v>LERAWO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43</v>
          </cell>
          <cell r="N198">
            <v>8900</v>
          </cell>
          <cell r="O198">
            <v>382700</v>
          </cell>
          <cell r="P198">
            <v>114810</v>
          </cell>
          <cell r="Q198">
            <v>0</v>
          </cell>
          <cell r="R198">
            <v>114810</v>
          </cell>
          <cell r="S198">
            <v>114810</v>
          </cell>
        </row>
        <row r="199">
          <cell r="B199" t="str">
            <v>042936</v>
          </cell>
          <cell r="C199" t="str">
            <v>Leviamp</v>
          </cell>
          <cell r="D199" t="str">
            <v>ENG</v>
          </cell>
          <cell r="E199" t="str">
            <v>Government of Vanuatu</v>
          </cell>
          <cell r="F199" t="str">
            <v>Malekula</v>
          </cell>
          <cell r="G199" t="str">
            <v>Malampa</v>
          </cell>
          <cell r="H199" t="str">
            <v>0085102001</v>
          </cell>
          <cell r="I199" t="str">
            <v>LEVIAMP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133</v>
          </cell>
          <cell r="N199">
            <v>8900</v>
          </cell>
          <cell r="O199">
            <v>1183700</v>
          </cell>
          <cell r="P199">
            <v>355110</v>
          </cell>
          <cell r="Q199">
            <v>0</v>
          </cell>
          <cell r="R199">
            <v>355110</v>
          </cell>
          <cell r="S199">
            <v>355110</v>
          </cell>
        </row>
        <row r="200">
          <cell r="B200" t="str">
            <v>044337</v>
          </cell>
          <cell r="C200" t="str">
            <v>Linbul</v>
          </cell>
          <cell r="D200" t="str">
            <v>ENG</v>
          </cell>
          <cell r="E200" t="str">
            <v>Church (Government Assisted)</v>
          </cell>
          <cell r="F200" t="str">
            <v>Ambrym</v>
          </cell>
          <cell r="G200" t="str">
            <v>Malampa</v>
          </cell>
          <cell r="H200" t="str">
            <v>0098416001</v>
          </cell>
          <cell r="I200" t="str">
            <v>LINBUL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72</v>
          </cell>
          <cell r="N200">
            <v>8900</v>
          </cell>
          <cell r="O200">
            <v>640800</v>
          </cell>
          <cell r="P200">
            <v>192240</v>
          </cell>
          <cell r="Q200">
            <v>0</v>
          </cell>
          <cell r="R200">
            <v>192240</v>
          </cell>
          <cell r="S200">
            <v>192240</v>
          </cell>
        </row>
        <row r="201">
          <cell r="B201" t="str">
            <v>042938</v>
          </cell>
          <cell r="C201" t="str">
            <v>Lingarak</v>
          </cell>
          <cell r="D201" t="str">
            <v>ENG</v>
          </cell>
          <cell r="E201" t="str">
            <v>Government of Vanuatu</v>
          </cell>
          <cell r="F201" t="str">
            <v>Malekula</v>
          </cell>
          <cell r="G201" t="str">
            <v>Malampa</v>
          </cell>
          <cell r="H201" t="str">
            <v>0085037001</v>
          </cell>
          <cell r="I201" t="str">
            <v>LINGARAK PRIMARY SCHOOL</v>
          </cell>
          <cell r="J201" t="str">
            <v>PS</v>
          </cell>
          <cell r="K201" t="str">
            <v>No</v>
          </cell>
          <cell r="L201" t="str">
            <v xml:space="preserve">1 2 3 4 5 6 </v>
          </cell>
          <cell r="M201">
            <v>145</v>
          </cell>
          <cell r="N201">
            <v>8900</v>
          </cell>
          <cell r="O201">
            <v>1290500</v>
          </cell>
          <cell r="P201">
            <v>387150</v>
          </cell>
          <cell r="Q201">
            <v>0</v>
          </cell>
          <cell r="R201">
            <v>387150</v>
          </cell>
          <cell r="S201">
            <v>387150</v>
          </cell>
        </row>
        <row r="202">
          <cell r="B202" t="str">
            <v>044439</v>
          </cell>
          <cell r="C202" t="str">
            <v>Liro</v>
          </cell>
          <cell r="D202" t="str">
            <v>ENG</v>
          </cell>
          <cell r="E202" t="str">
            <v>Church (Government Assisted)</v>
          </cell>
          <cell r="F202" t="str">
            <v>Paama</v>
          </cell>
          <cell r="G202" t="str">
            <v>Malampa</v>
          </cell>
          <cell r="H202" t="str">
            <v>0085032001</v>
          </cell>
          <cell r="I202" t="str">
            <v>LIRO PRIMARY SCHOOL</v>
          </cell>
          <cell r="J202" t="str">
            <v>PS</v>
          </cell>
          <cell r="K202" t="str">
            <v>No</v>
          </cell>
          <cell r="L202" t="str">
            <v xml:space="preserve">1 2 3 4 5 6 </v>
          </cell>
          <cell r="M202">
            <v>77</v>
          </cell>
          <cell r="N202">
            <v>8900</v>
          </cell>
          <cell r="O202">
            <v>685300</v>
          </cell>
          <cell r="P202">
            <v>205590</v>
          </cell>
          <cell r="Q202">
            <v>0</v>
          </cell>
          <cell r="R202">
            <v>205590</v>
          </cell>
          <cell r="S202">
            <v>205590</v>
          </cell>
        </row>
        <row r="203">
          <cell r="B203" t="str">
            <v>044340</v>
          </cell>
          <cell r="C203" t="str">
            <v>Lolibulo</v>
          </cell>
          <cell r="D203" t="str">
            <v>FRE</v>
          </cell>
          <cell r="E203" t="str">
            <v>Government of Vanuatu</v>
          </cell>
          <cell r="F203" t="str">
            <v>Ambrym</v>
          </cell>
          <cell r="G203" t="str">
            <v>Malampa</v>
          </cell>
          <cell r="H203" t="str">
            <v>0085000001</v>
          </cell>
          <cell r="I203" t="str">
            <v>LOLIBULO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44</v>
          </cell>
          <cell r="N203">
            <v>8900</v>
          </cell>
          <cell r="O203">
            <v>391600</v>
          </cell>
          <cell r="P203">
            <v>117480</v>
          </cell>
          <cell r="Q203">
            <v>0</v>
          </cell>
          <cell r="R203">
            <v>117480</v>
          </cell>
          <cell r="S203">
            <v>117480</v>
          </cell>
        </row>
        <row r="204">
          <cell r="B204" t="str">
            <v>044442</v>
          </cell>
          <cell r="C204" t="str">
            <v>Luvil</v>
          </cell>
          <cell r="D204" t="str">
            <v>ENG</v>
          </cell>
          <cell r="E204" t="str">
            <v>Government of Vanuatu</v>
          </cell>
          <cell r="F204" t="str">
            <v>Paama</v>
          </cell>
          <cell r="G204" t="str">
            <v>Malampa</v>
          </cell>
          <cell r="H204" t="str">
            <v>0085034001</v>
          </cell>
          <cell r="I204" t="str">
            <v>LUVIL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39</v>
          </cell>
          <cell r="N204">
            <v>8900</v>
          </cell>
          <cell r="O204">
            <v>347100</v>
          </cell>
          <cell r="P204">
            <v>104130</v>
          </cell>
          <cell r="Q204">
            <v>0</v>
          </cell>
          <cell r="R204">
            <v>104130</v>
          </cell>
          <cell r="S204">
            <v>104130</v>
          </cell>
        </row>
        <row r="205">
          <cell r="B205" t="str">
            <v>044043</v>
          </cell>
          <cell r="C205" t="str">
            <v>Luwoi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0085099001</v>
          </cell>
          <cell r="I205" t="str">
            <v>LUWOI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111</v>
          </cell>
          <cell r="N205">
            <v>8900</v>
          </cell>
          <cell r="O205">
            <v>987900</v>
          </cell>
          <cell r="P205">
            <v>296370</v>
          </cell>
          <cell r="Q205">
            <v>0</v>
          </cell>
          <cell r="R205">
            <v>296370</v>
          </cell>
          <cell r="S205">
            <v>296370</v>
          </cell>
        </row>
        <row r="206">
          <cell r="B206" t="str">
            <v>044346</v>
          </cell>
          <cell r="C206" t="str">
            <v>Magam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0085003001</v>
          </cell>
          <cell r="I206" t="str">
            <v>MAGAM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124</v>
          </cell>
          <cell r="N206">
            <v>8900</v>
          </cell>
          <cell r="O206">
            <v>1103600</v>
          </cell>
          <cell r="P206">
            <v>331080</v>
          </cell>
          <cell r="Q206">
            <v>0</v>
          </cell>
          <cell r="R206">
            <v>331080</v>
          </cell>
          <cell r="S206">
            <v>331080</v>
          </cell>
        </row>
        <row r="207">
          <cell r="B207" t="str">
            <v>042945</v>
          </cell>
          <cell r="C207" t="str">
            <v>Malua Bay</v>
          </cell>
          <cell r="D207" t="str">
            <v>ENG</v>
          </cell>
          <cell r="E207" t="str">
            <v>Church (Government Assisted)</v>
          </cell>
          <cell r="F207" t="str">
            <v>Malekula</v>
          </cell>
          <cell r="G207" t="str">
            <v>Malampa</v>
          </cell>
          <cell r="H207" t="str">
            <v>0098418001</v>
          </cell>
          <cell r="I207" t="str">
            <v>MALUA BAY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64</v>
          </cell>
          <cell r="N207">
            <v>8900</v>
          </cell>
          <cell r="O207">
            <v>569600</v>
          </cell>
          <cell r="P207">
            <v>170880</v>
          </cell>
          <cell r="Q207">
            <v>0</v>
          </cell>
          <cell r="R207">
            <v>170880</v>
          </cell>
          <cell r="S207">
            <v>170880</v>
          </cell>
        </row>
        <row r="208">
          <cell r="B208" t="str">
            <v>042948</v>
          </cell>
          <cell r="C208" t="str">
            <v>Matanvat</v>
          </cell>
          <cell r="D208" t="str">
            <v>ENG</v>
          </cell>
          <cell r="E208" t="str">
            <v>Government of Vanuatu</v>
          </cell>
          <cell r="F208" t="str">
            <v>Malekula</v>
          </cell>
          <cell r="G208" t="str">
            <v>Malampa</v>
          </cell>
          <cell r="H208" t="str">
            <v>0085084001</v>
          </cell>
          <cell r="I208" t="str">
            <v>MATANVAT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80</v>
          </cell>
          <cell r="N208">
            <v>8900</v>
          </cell>
          <cell r="O208">
            <v>712000</v>
          </cell>
          <cell r="P208">
            <v>213600</v>
          </cell>
          <cell r="Q208">
            <v>0</v>
          </cell>
          <cell r="R208">
            <v>213600</v>
          </cell>
          <cell r="S208">
            <v>213600</v>
          </cell>
        </row>
        <row r="209">
          <cell r="B209" t="str">
            <v>044349</v>
          </cell>
          <cell r="C209" t="str">
            <v>Mbossung</v>
          </cell>
          <cell r="D209" t="str">
            <v>ENG</v>
          </cell>
          <cell r="E209" t="str">
            <v>Government of Vanuatu</v>
          </cell>
          <cell r="F209" t="str">
            <v>Ambrym</v>
          </cell>
          <cell r="G209" t="str">
            <v>Malampa</v>
          </cell>
          <cell r="H209" t="str">
            <v>0085006001</v>
          </cell>
          <cell r="I209" t="str">
            <v>MBOSSUNG PRIMARY SCHOOL</v>
          </cell>
          <cell r="J209" t="str">
            <v>PS</v>
          </cell>
          <cell r="K209" t="str">
            <v>No</v>
          </cell>
          <cell r="L209" t="str">
            <v xml:space="preserve">1 2 3 4 5 6 7 8 </v>
          </cell>
          <cell r="M209">
            <v>81</v>
          </cell>
          <cell r="N209">
            <v>8900</v>
          </cell>
          <cell r="O209">
            <v>720900</v>
          </cell>
          <cell r="P209">
            <v>216270</v>
          </cell>
          <cell r="Q209">
            <v>0</v>
          </cell>
          <cell r="R209">
            <v>216270</v>
          </cell>
          <cell r="S209">
            <v>216270</v>
          </cell>
        </row>
        <row r="210">
          <cell r="B210" t="str">
            <v>044350</v>
          </cell>
          <cell r="C210" t="str">
            <v>Megamone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0085142001</v>
          </cell>
          <cell r="I210" t="str">
            <v>MEGAMONE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45</v>
          </cell>
          <cell r="N210">
            <v>8900</v>
          </cell>
          <cell r="O210">
            <v>400500</v>
          </cell>
          <cell r="P210">
            <v>120150</v>
          </cell>
          <cell r="Q210">
            <v>0</v>
          </cell>
          <cell r="R210">
            <v>120150</v>
          </cell>
          <cell r="S210">
            <v>120150</v>
          </cell>
        </row>
        <row r="211">
          <cell r="B211" t="str">
            <v>042951</v>
          </cell>
          <cell r="C211" t="str">
            <v>Melworbank</v>
          </cell>
          <cell r="D211" t="str">
            <v>ENG</v>
          </cell>
          <cell r="E211" t="str">
            <v>Government of Vanuatu</v>
          </cell>
          <cell r="F211" t="str">
            <v>Malekula</v>
          </cell>
          <cell r="G211" t="str">
            <v>Malampa</v>
          </cell>
          <cell r="H211" t="str">
            <v>0084966001</v>
          </cell>
          <cell r="I211" t="str">
            <v>MELWORBANK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38</v>
          </cell>
          <cell r="N211">
            <v>8900</v>
          </cell>
          <cell r="O211">
            <v>338200</v>
          </cell>
          <cell r="P211">
            <v>101460</v>
          </cell>
          <cell r="Q211">
            <v>0</v>
          </cell>
          <cell r="R211">
            <v>101460</v>
          </cell>
          <cell r="S211">
            <v>101460</v>
          </cell>
        </row>
        <row r="212">
          <cell r="B212" t="str">
            <v>042952</v>
          </cell>
          <cell r="C212" t="str">
            <v>Metune</v>
          </cell>
          <cell r="D212" t="str">
            <v>FRE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0085131001</v>
          </cell>
          <cell r="I212" t="str">
            <v>METUNE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55</v>
          </cell>
          <cell r="N212">
            <v>8900</v>
          </cell>
          <cell r="O212">
            <v>489500</v>
          </cell>
          <cell r="P212">
            <v>146850</v>
          </cell>
          <cell r="Q212">
            <v>0</v>
          </cell>
          <cell r="R212">
            <v>146850</v>
          </cell>
          <cell r="S212">
            <v>146850</v>
          </cell>
        </row>
        <row r="213">
          <cell r="B213" t="str">
            <v>043953</v>
          </cell>
          <cell r="C213" t="str">
            <v>Namaru</v>
          </cell>
          <cell r="D213" t="str">
            <v>ENG</v>
          </cell>
          <cell r="E213" t="str">
            <v>Government of Vanuatu</v>
          </cell>
          <cell r="F213" t="str">
            <v>Avock</v>
          </cell>
          <cell r="G213" t="str">
            <v>Malampa</v>
          </cell>
          <cell r="H213" t="str">
            <v>0085045001</v>
          </cell>
          <cell r="I213" t="str">
            <v>NAMARU PRIMARY SCHOOL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62</v>
          </cell>
          <cell r="N213">
            <v>8900</v>
          </cell>
          <cell r="O213">
            <v>551800</v>
          </cell>
          <cell r="P213">
            <v>165540</v>
          </cell>
          <cell r="Q213">
            <v>0</v>
          </cell>
          <cell r="R213">
            <v>165540</v>
          </cell>
          <cell r="S213">
            <v>165540</v>
          </cell>
        </row>
        <row r="214">
          <cell r="B214" t="str">
            <v>042955</v>
          </cell>
          <cell r="C214" t="str">
            <v>Neramb</v>
          </cell>
          <cell r="D214" t="str">
            <v>ENG</v>
          </cell>
          <cell r="E214" t="str">
            <v>Government of Vanuatu</v>
          </cell>
          <cell r="F214" t="str">
            <v>Malekula</v>
          </cell>
          <cell r="G214" t="str">
            <v>Malampa</v>
          </cell>
          <cell r="H214" t="str">
            <v>0084969001</v>
          </cell>
          <cell r="I214" t="str">
            <v>NERAMB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255</v>
          </cell>
          <cell r="N214">
            <v>8900</v>
          </cell>
          <cell r="O214">
            <v>2269500</v>
          </cell>
          <cell r="P214">
            <v>680850</v>
          </cell>
          <cell r="Q214">
            <v>0</v>
          </cell>
          <cell r="R214">
            <v>680850</v>
          </cell>
          <cell r="S214">
            <v>680850</v>
          </cell>
        </row>
        <row r="215">
          <cell r="B215" t="str">
            <v>042956</v>
          </cell>
          <cell r="C215" t="str">
            <v>Norsup</v>
          </cell>
          <cell r="D215" t="str">
            <v>FRE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0084973001</v>
          </cell>
          <cell r="I215" t="str">
            <v>NORSUP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215</v>
          </cell>
          <cell r="N215">
            <v>8900</v>
          </cell>
          <cell r="O215">
            <v>1913500</v>
          </cell>
          <cell r="P215">
            <v>574050</v>
          </cell>
          <cell r="Q215">
            <v>0</v>
          </cell>
          <cell r="R215">
            <v>574050</v>
          </cell>
          <cell r="S215">
            <v>574050</v>
          </cell>
        </row>
        <row r="216">
          <cell r="B216" t="str">
            <v>042985</v>
          </cell>
          <cell r="C216" t="str">
            <v>Notre Dame de Walarano</v>
          </cell>
          <cell r="D216" t="str">
            <v>FRE</v>
          </cell>
          <cell r="E216" t="str">
            <v>Church (Government Assisted)</v>
          </cell>
          <cell r="F216" t="str">
            <v>Malekula</v>
          </cell>
          <cell r="G216" t="str">
            <v>Malampa</v>
          </cell>
          <cell r="H216" t="str">
            <v>0085057001</v>
          </cell>
          <cell r="I216" t="str">
            <v>WALA RANO/NOTRE DAMME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326</v>
          </cell>
          <cell r="N216">
            <v>8900</v>
          </cell>
          <cell r="O216">
            <v>2901400</v>
          </cell>
          <cell r="P216">
            <v>870420</v>
          </cell>
          <cell r="Q216">
            <v>0</v>
          </cell>
          <cell r="R216">
            <v>870420</v>
          </cell>
          <cell r="S216">
            <v>870420</v>
          </cell>
        </row>
        <row r="217">
          <cell r="B217" t="str">
            <v>042958</v>
          </cell>
          <cell r="C217" t="str">
            <v>Orap</v>
          </cell>
          <cell r="D217" t="str">
            <v>FRE</v>
          </cell>
          <cell r="E217" t="str">
            <v>Church (Government Assisted)</v>
          </cell>
          <cell r="F217" t="str">
            <v>Malekula</v>
          </cell>
          <cell r="G217" t="str">
            <v>Malampa</v>
          </cell>
          <cell r="H217" t="str">
            <v>0085054001</v>
          </cell>
          <cell r="I217" t="str">
            <v>ECOLE PRIMAIRE FELD D'ORAP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123</v>
          </cell>
          <cell r="N217">
            <v>8900</v>
          </cell>
          <cell r="O217">
            <v>1094700</v>
          </cell>
          <cell r="P217">
            <v>328410</v>
          </cell>
          <cell r="Q217">
            <v>0</v>
          </cell>
          <cell r="R217">
            <v>328410</v>
          </cell>
          <cell r="S217">
            <v>328410</v>
          </cell>
        </row>
        <row r="218">
          <cell r="B218" t="str">
            <v>042960</v>
          </cell>
          <cell r="C218" t="str">
            <v>Pikayer</v>
          </cell>
          <cell r="D218" t="str">
            <v>FRE</v>
          </cell>
          <cell r="E218" t="str">
            <v>Church (Government Assisted)</v>
          </cell>
          <cell r="F218" t="str">
            <v>Malekula</v>
          </cell>
          <cell r="G218" t="str">
            <v>Malampa</v>
          </cell>
          <cell r="H218" t="str">
            <v>0085128001</v>
          </cell>
          <cell r="I218" t="str">
            <v>PIKAYER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34</v>
          </cell>
          <cell r="N218">
            <v>8900</v>
          </cell>
          <cell r="O218">
            <v>302600</v>
          </cell>
          <cell r="P218">
            <v>90780</v>
          </cell>
          <cell r="Q218">
            <v>0</v>
          </cell>
          <cell r="R218">
            <v>90780</v>
          </cell>
          <cell r="S218">
            <v>90780</v>
          </cell>
        </row>
        <row r="219">
          <cell r="B219" t="str">
            <v>042961</v>
          </cell>
          <cell r="C219" t="str">
            <v>Pinapow</v>
          </cell>
          <cell r="D219" t="str">
            <v>ENG</v>
          </cell>
          <cell r="E219" t="str">
            <v>Government of Vanuatu</v>
          </cell>
          <cell r="F219" t="str">
            <v>Malekula</v>
          </cell>
          <cell r="G219" t="str">
            <v>Malampa</v>
          </cell>
          <cell r="H219" t="str">
            <v>0085100001</v>
          </cell>
          <cell r="I219" t="str">
            <v>PINAPOW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25</v>
          </cell>
          <cell r="N219">
            <v>8900</v>
          </cell>
          <cell r="O219">
            <v>222500</v>
          </cell>
          <cell r="P219">
            <v>66750</v>
          </cell>
          <cell r="Q219">
            <v>0</v>
          </cell>
          <cell r="R219">
            <v>66750</v>
          </cell>
          <cell r="S219">
            <v>66750</v>
          </cell>
        </row>
        <row r="220">
          <cell r="B220" t="str">
            <v>0443336</v>
          </cell>
          <cell r="C220" t="str">
            <v>Port Vato</v>
          </cell>
          <cell r="D220" t="str">
            <v>ENG</v>
          </cell>
          <cell r="E220" t="str">
            <v>Government of Vanuatu</v>
          </cell>
          <cell r="F220" t="str">
            <v>Ambrym</v>
          </cell>
          <cell r="G220" t="str">
            <v>Malampa</v>
          </cell>
          <cell r="H220" t="str">
            <v>0085011001</v>
          </cell>
          <cell r="I220" t="str">
            <v>PORT VATO PRIMARY SCHOOL</v>
          </cell>
          <cell r="J220" t="str">
            <v>PS</v>
          </cell>
          <cell r="K220" t="str">
            <v>Yes</v>
          </cell>
          <cell r="L220" t="str">
            <v xml:space="preserve">1 2 3 4 5 6 </v>
          </cell>
          <cell r="M220">
            <v>63</v>
          </cell>
          <cell r="N220">
            <v>8900</v>
          </cell>
          <cell r="O220">
            <v>560700</v>
          </cell>
          <cell r="P220">
            <v>168210</v>
          </cell>
          <cell r="Q220">
            <v>0</v>
          </cell>
          <cell r="R220">
            <v>168210</v>
          </cell>
          <cell r="S220">
            <v>168210</v>
          </cell>
        </row>
        <row r="221">
          <cell r="B221" t="str">
            <v>044362</v>
          </cell>
          <cell r="C221" t="str">
            <v>Port Vato</v>
          </cell>
          <cell r="D221" t="str">
            <v>FRE</v>
          </cell>
          <cell r="E221" t="str">
            <v>Government of Vanuatu</v>
          </cell>
          <cell r="F221" t="str">
            <v>Ambrym</v>
          </cell>
          <cell r="G221" t="str">
            <v>Malampa</v>
          </cell>
          <cell r="H221" t="str">
            <v>0085011001</v>
          </cell>
          <cell r="I221" t="str">
            <v>PORT VATO PRIMARY SCHOOL</v>
          </cell>
          <cell r="J221" t="str">
            <v>PS</v>
          </cell>
          <cell r="K221" t="str">
            <v>Yes</v>
          </cell>
          <cell r="L221" t="str">
            <v xml:space="preserve">1 2 3 4 5 6 </v>
          </cell>
          <cell r="M221">
            <v>47</v>
          </cell>
          <cell r="N221">
            <v>8900</v>
          </cell>
          <cell r="O221">
            <v>418300</v>
          </cell>
          <cell r="P221">
            <v>125490</v>
          </cell>
          <cell r="Q221">
            <v>0</v>
          </cell>
          <cell r="R221">
            <v>125490</v>
          </cell>
          <cell r="S221">
            <v>125490</v>
          </cell>
        </row>
        <row r="222">
          <cell r="B222" t="str">
            <v>042963</v>
          </cell>
          <cell r="C222" t="str">
            <v>Rambeck</v>
          </cell>
          <cell r="D222" t="str">
            <v>FRE</v>
          </cell>
          <cell r="E222" t="str">
            <v>Church (Government Assisted)</v>
          </cell>
          <cell r="F222" t="str">
            <v>Malekula</v>
          </cell>
          <cell r="G222" t="str">
            <v>Malampa</v>
          </cell>
          <cell r="H222" t="str">
            <v>0085055001</v>
          </cell>
          <cell r="I222" t="str">
            <v>RAMBECK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28</v>
          </cell>
          <cell r="N222">
            <v>8900</v>
          </cell>
          <cell r="O222">
            <v>249200</v>
          </cell>
          <cell r="P222">
            <v>74760</v>
          </cell>
          <cell r="Q222">
            <v>0</v>
          </cell>
          <cell r="R222">
            <v>74760</v>
          </cell>
          <cell r="S222">
            <v>74760</v>
          </cell>
        </row>
        <row r="223">
          <cell r="B223" t="str">
            <v>044364</v>
          </cell>
          <cell r="C223" t="str">
            <v>Ranon</v>
          </cell>
          <cell r="D223" t="str">
            <v>ENG</v>
          </cell>
          <cell r="E223" t="str">
            <v>Government of Vanuatu</v>
          </cell>
          <cell r="F223" t="str">
            <v>Ambrym</v>
          </cell>
          <cell r="G223" t="str">
            <v>Malampa</v>
          </cell>
          <cell r="H223" t="str">
            <v>0085050001</v>
          </cell>
          <cell r="I223" t="str">
            <v>RANON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78</v>
          </cell>
          <cell r="N223">
            <v>8900</v>
          </cell>
          <cell r="O223">
            <v>694200</v>
          </cell>
          <cell r="P223">
            <v>208260</v>
          </cell>
          <cell r="Q223">
            <v>0</v>
          </cell>
          <cell r="R223">
            <v>208260</v>
          </cell>
          <cell r="S223">
            <v>208260</v>
          </cell>
        </row>
        <row r="224">
          <cell r="B224" t="str">
            <v>042973</v>
          </cell>
          <cell r="C224" t="str">
            <v>Rensarie (Tembibi)</v>
          </cell>
          <cell r="D224" t="str">
            <v>ENG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0084978001</v>
          </cell>
          <cell r="I224" t="str">
            <v>RENSARIE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134</v>
          </cell>
          <cell r="N224">
            <v>8900</v>
          </cell>
          <cell r="O224">
            <v>1192600</v>
          </cell>
          <cell r="P224">
            <v>357780</v>
          </cell>
          <cell r="Q224">
            <v>0</v>
          </cell>
          <cell r="R224">
            <v>357780</v>
          </cell>
          <cell r="S224">
            <v>357780</v>
          </cell>
        </row>
        <row r="225">
          <cell r="B225" t="str">
            <v>042993</v>
          </cell>
          <cell r="C225" t="str">
            <v>Roromai</v>
          </cell>
          <cell r="D225" t="str">
            <v>ENG</v>
          </cell>
          <cell r="E225" t="str">
            <v>Government of Vanuatu</v>
          </cell>
          <cell r="F225" t="str">
            <v>Ambrym</v>
          </cell>
          <cell r="G225" t="str">
            <v>Malampa</v>
          </cell>
          <cell r="H225" t="str">
            <v>0085074001</v>
          </cell>
          <cell r="I225" t="str">
            <v>ROROMAI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42</v>
          </cell>
          <cell r="N225">
            <v>8900</v>
          </cell>
          <cell r="O225">
            <v>373800</v>
          </cell>
          <cell r="P225">
            <v>112140</v>
          </cell>
          <cell r="Q225">
            <v>0</v>
          </cell>
          <cell r="R225">
            <v>112140</v>
          </cell>
          <cell r="S225">
            <v>112140</v>
          </cell>
        </row>
        <row r="226">
          <cell r="B226" t="str">
            <v>042965</v>
          </cell>
          <cell r="C226" t="str">
            <v>Sanesup</v>
          </cell>
          <cell r="D226" t="str">
            <v>ENG</v>
          </cell>
          <cell r="E226" t="str">
            <v>Government of Vanuatu</v>
          </cell>
          <cell r="F226" t="str">
            <v>Malekula</v>
          </cell>
          <cell r="G226" t="str">
            <v>Malampa</v>
          </cell>
          <cell r="H226" t="str">
            <v>0085085001</v>
          </cell>
          <cell r="I226" t="str">
            <v>SANESUP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152</v>
          </cell>
          <cell r="N226">
            <v>8900</v>
          </cell>
          <cell r="O226">
            <v>1352800</v>
          </cell>
          <cell r="P226">
            <v>405840</v>
          </cell>
          <cell r="Q226">
            <v>0</v>
          </cell>
          <cell r="R226">
            <v>405840</v>
          </cell>
          <cell r="S226">
            <v>405840</v>
          </cell>
        </row>
        <row r="227">
          <cell r="B227" t="str">
            <v>043867</v>
          </cell>
          <cell r="C227" t="str">
            <v>Sangalai</v>
          </cell>
          <cell r="D227" t="str">
            <v>ENG</v>
          </cell>
          <cell r="E227" t="str">
            <v>Government of Vanuatu</v>
          </cell>
          <cell r="F227" t="str">
            <v>Maskelyns</v>
          </cell>
          <cell r="G227" t="str">
            <v>Malampa</v>
          </cell>
          <cell r="H227" t="str">
            <v>0084995001</v>
          </cell>
          <cell r="I227" t="str">
            <v>SANGALAI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162</v>
          </cell>
          <cell r="N227">
            <v>8900</v>
          </cell>
          <cell r="O227">
            <v>1441800</v>
          </cell>
          <cell r="P227">
            <v>432540</v>
          </cell>
          <cell r="Q227">
            <v>0</v>
          </cell>
          <cell r="R227">
            <v>432540</v>
          </cell>
          <cell r="S227">
            <v>432540</v>
          </cell>
        </row>
        <row r="228">
          <cell r="B228" t="str">
            <v>044468</v>
          </cell>
          <cell r="C228" t="str">
            <v>Selusa</v>
          </cell>
          <cell r="D228" t="str">
            <v>ENG</v>
          </cell>
          <cell r="E228" t="str">
            <v>Government of Vanuatu</v>
          </cell>
          <cell r="F228" t="str">
            <v>Paama</v>
          </cell>
          <cell r="G228" t="str">
            <v>Malampa</v>
          </cell>
          <cell r="H228" t="str">
            <v>0085134001</v>
          </cell>
          <cell r="I228" t="str">
            <v>SELUSA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19</v>
          </cell>
          <cell r="N228">
            <v>8900</v>
          </cell>
          <cell r="O228">
            <v>169100</v>
          </cell>
          <cell r="P228">
            <v>50730</v>
          </cell>
          <cell r="Q228">
            <v>0</v>
          </cell>
          <cell r="R228">
            <v>50730</v>
          </cell>
          <cell r="S228">
            <v>50730</v>
          </cell>
        </row>
        <row r="229">
          <cell r="B229" t="str">
            <v>044369</v>
          </cell>
          <cell r="C229" t="str">
            <v>Senai</v>
          </cell>
          <cell r="D229" t="str">
            <v>ENG</v>
          </cell>
          <cell r="E229" t="str">
            <v>Government of Vanuatu</v>
          </cell>
          <cell r="F229" t="str">
            <v>Ambrym</v>
          </cell>
          <cell r="G229" t="str">
            <v>Malampa</v>
          </cell>
          <cell r="H229" t="str">
            <v>0085051001</v>
          </cell>
          <cell r="I229" t="str">
            <v>SENAI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95</v>
          </cell>
          <cell r="N229">
            <v>8900</v>
          </cell>
          <cell r="O229">
            <v>845500</v>
          </cell>
          <cell r="P229">
            <v>253650</v>
          </cell>
          <cell r="Q229">
            <v>0</v>
          </cell>
          <cell r="R229">
            <v>253650</v>
          </cell>
          <cell r="S229">
            <v>253650</v>
          </cell>
        </row>
        <row r="230">
          <cell r="B230" t="str">
            <v>042971</v>
          </cell>
          <cell r="C230" t="str">
            <v>South West Bay</v>
          </cell>
          <cell r="D230" t="str">
            <v>ENG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0085086001</v>
          </cell>
          <cell r="I230" t="str">
            <v>SOUTHWEST BAY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125</v>
          </cell>
          <cell r="N230">
            <v>8900</v>
          </cell>
          <cell r="O230">
            <v>1112500</v>
          </cell>
          <cell r="P230">
            <v>333750</v>
          </cell>
          <cell r="Q230">
            <v>0</v>
          </cell>
          <cell r="R230">
            <v>333750</v>
          </cell>
          <cell r="S230">
            <v>333750</v>
          </cell>
        </row>
        <row r="231">
          <cell r="B231" t="str">
            <v>042930</v>
          </cell>
          <cell r="C231" t="str">
            <v>St. Pierre Chanel (Lamap)</v>
          </cell>
          <cell r="D231" t="str">
            <v>FRE</v>
          </cell>
          <cell r="E231" t="str">
            <v>Church (Government Assisted)</v>
          </cell>
          <cell r="F231" t="str">
            <v>Malekula</v>
          </cell>
          <cell r="G231" t="str">
            <v>Malampa</v>
          </cell>
          <cell r="H231" t="str">
            <v>0085053001</v>
          </cell>
          <cell r="I231" t="str">
            <v>ECOLE SAINT PIERRE CHANNEL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311</v>
          </cell>
          <cell r="N231">
            <v>8900</v>
          </cell>
          <cell r="O231">
            <v>2767900</v>
          </cell>
          <cell r="P231">
            <v>830370</v>
          </cell>
          <cell r="Q231">
            <v>0</v>
          </cell>
          <cell r="R231">
            <v>830370</v>
          </cell>
          <cell r="S231">
            <v>830370</v>
          </cell>
        </row>
        <row r="232">
          <cell r="B232" t="str">
            <v>042944</v>
          </cell>
          <cell r="C232" t="str">
            <v>Ste Therese de Mae</v>
          </cell>
          <cell r="D232" t="str">
            <v>FRE</v>
          </cell>
          <cell r="E232" t="str">
            <v>Church (Government Assisted)</v>
          </cell>
          <cell r="F232" t="str">
            <v>Malekula</v>
          </cell>
          <cell r="G232" t="str">
            <v>Malampa</v>
          </cell>
          <cell r="H232" t="str">
            <v>0085127001</v>
          </cell>
          <cell r="I232" t="str">
            <v>MAE PRIMARY SCHOOL</v>
          </cell>
          <cell r="J232" t="str">
            <v>PS</v>
          </cell>
          <cell r="K232" t="str">
            <v>No</v>
          </cell>
          <cell r="L232" t="str">
            <v xml:space="preserve">1 2 3 4 5 6 </v>
          </cell>
          <cell r="M232">
            <v>86</v>
          </cell>
          <cell r="N232">
            <v>8900</v>
          </cell>
          <cell r="O232">
            <v>765400</v>
          </cell>
          <cell r="P232">
            <v>229620</v>
          </cell>
          <cell r="Q232">
            <v>0</v>
          </cell>
          <cell r="R232">
            <v>229620</v>
          </cell>
          <cell r="S232">
            <v>229620</v>
          </cell>
        </row>
        <row r="233">
          <cell r="B233" t="str">
            <v>042972</v>
          </cell>
          <cell r="C233" t="str">
            <v>Tautu</v>
          </cell>
          <cell r="D233" t="str">
            <v>ENG</v>
          </cell>
          <cell r="E233" t="str">
            <v>Government of Vanuatu</v>
          </cell>
          <cell r="F233" t="str">
            <v>Malekula</v>
          </cell>
          <cell r="G233" t="str">
            <v>Malampa</v>
          </cell>
          <cell r="H233" t="str">
            <v>0085038001</v>
          </cell>
          <cell r="I233" t="str">
            <v>TAUTU PRIMARY SCHOOL</v>
          </cell>
          <cell r="J233" t="str">
            <v>PS</v>
          </cell>
          <cell r="K233" t="str">
            <v>No</v>
          </cell>
          <cell r="L233" t="str">
            <v xml:space="preserve">1 2 3 4 5 6 </v>
          </cell>
          <cell r="M233">
            <v>151</v>
          </cell>
          <cell r="N233">
            <v>8900</v>
          </cell>
          <cell r="O233">
            <v>1343900</v>
          </cell>
          <cell r="P233">
            <v>403170</v>
          </cell>
          <cell r="Q233">
            <v>0</v>
          </cell>
          <cell r="R233">
            <v>403170</v>
          </cell>
          <cell r="S233">
            <v>403170</v>
          </cell>
        </row>
        <row r="234">
          <cell r="B234" t="str">
            <v>042975</v>
          </cell>
          <cell r="C234" t="str">
            <v>Tisman</v>
          </cell>
          <cell r="D234" t="str">
            <v>ENG</v>
          </cell>
          <cell r="E234" t="str">
            <v>Government of Vanuatu</v>
          </cell>
          <cell r="F234" t="str">
            <v>Malekula</v>
          </cell>
          <cell r="G234" t="str">
            <v>Malampa</v>
          </cell>
          <cell r="H234" t="str">
            <v>0084981001</v>
          </cell>
          <cell r="I234" t="str">
            <v>TISMAN PRIMARY SCHOOL</v>
          </cell>
          <cell r="J234" t="str">
            <v>PS</v>
          </cell>
          <cell r="K234" t="str">
            <v>No</v>
          </cell>
          <cell r="L234" t="str">
            <v xml:space="preserve">1 2 3 4 5 6 </v>
          </cell>
          <cell r="M234">
            <v>227</v>
          </cell>
          <cell r="N234">
            <v>8900</v>
          </cell>
          <cell r="O234">
            <v>2020300</v>
          </cell>
          <cell r="P234">
            <v>606090</v>
          </cell>
          <cell r="Q234">
            <v>0</v>
          </cell>
          <cell r="R234">
            <v>606090</v>
          </cell>
          <cell r="S234">
            <v>606090</v>
          </cell>
        </row>
        <row r="235">
          <cell r="B235" t="str">
            <v>044376</v>
          </cell>
          <cell r="C235" t="str">
            <v>Tobol</v>
          </cell>
          <cell r="D235" t="str">
            <v>FRE</v>
          </cell>
          <cell r="E235" t="str">
            <v>Church (Government Assisted)</v>
          </cell>
          <cell r="F235" t="str">
            <v>Ambrym</v>
          </cell>
          <cell r="G235" t="str">
            <v>Malampa</v>
          </cell>
          <cell r="H235" t="str">
            <v>0085068001</v>
          </cell>
          <cell r="I235" t="str">
            <v>TOBOL PRIMARY SCHOOL</v>
          </cell>
          <cell r="J235" t="str">
            <v>PS</v>
          </cell>
          <cell r="K235" t="str">
            <v>No</v>
          </cell>
          <cell r="L235" t="str">
            <v xml:space="preserve">1 2 3 4 5 6 </v>
          </cell>
          <cell r="M235">
            <v>97</v>
          </cell>
          <cell r="N235">
            <v>8900</v>
          </cell>
          <cell r="O235">
            <v>863300</v>
          </cell>
          <cell r="P235">
            <v>258990</v>
          </cell>
          <cell r="Q235">
            <v>0</v>
          </cell>
          <cell r="R235">
            <v>258990</v>
          </cell>
          <cell r="S235">
            <v>258990</v>
          </cell>
        </row>
        <row r="236">
          <cell r="B236" t="str">
            <v>043177</v>
          </cell>
          <cell r="C236" t="str">
            <v>Topaen</v>
          </cell>
          <cell r="D236" t="str">
            <v>ENG</v>
          </cell>
          <cell r="E236" t="str">
            <v>Government of Vanuatu</v>
          </cell>
          <cell r="F236" t="str">
            <v>Atchin</v>
          </cell>
          <cell r="G236" t="str">
            <v>Malampa</v>
          </cell>
          <cell r="H236" t="str">
            <v>0098419001</v>
          </cell>
          <cell r="I236" t="str">
            <v>TOPAEN COMMUNITY PRIMARY SCHOOL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139</v>
          </cell>
          <cell r="N236">
            <v>8900</v>
          </cell>
          <cell r="O236">
            <v>1237100</v>
          </cell>
          <cell r="P236">
            <v>371130</v>
          </cell>
          <cell r="Q236">
            <v>0</v>
          </cell>
          <cell r="R236">
            <v>371130</v>
          </cell>
          <cell r="S236">
            <v>371130</v>
          </cell>
        </row>
        <row r="237">
          <cell r="B237" t="str">
            <v>042978</v>
          </cell>
          <cell r="C237" t="str">
            <v>Unmet</v>
          </cell>
          <cell r="D237" t="str">
            <v>FRE</v>
          </cell>
          <cell r="E237" t="str">
            <v>Church (Government Assisted)</v>
          </cell>
          <cell r="F237" t="str">
            <v>Malekula</v>
          </cell>
          <cell r="G237" t="str">
            <v>Malampa</v>
          </cell>
          <cell r="H237" t="str">
            <v>0085056001</v>
          </cell>
          <cell r="I237" t="str">
            <v>UNMET PRIMARY SCHOOL</v>
          </cell>
          <cell r="J237" t="str">
            <v>PS</v>
          </cell>
          <cell r="K237" t="str">
            <v>No</v>
          </cell>
          <cell r="L237" t="str">
            <v xml:space="preserve">1 2 3 4 5 6 </v>
          </cell>
          <cell r="M237">
            <v>293</v>
          </cell>
          <cell r="N237">
            <v>8900</v>
          </cell>
          <cell r="O237">
            <v>2607700</v>
          </cell>
          <cell r="P237">
            <v>782310</v>
          </cell>
          <cell r="Q237">
            <v>0</v>
          </cell>
          <cell r="R237">
            <v>782310</v>
          </cell>
          <cell r="S237">
            <v>782310</v>
          </cell>
        </row>
        <row r="238">
          <cell r="B238" t="str">
            <v>042979</v>
          </cell>
          <cell r="C238" t="str">
            <v>Uripiv</v>
          </cell>
          <cell r="D238" t="str">
            <v>ENG</v>
          </cell>
          <cell r="E238" t="str">
            <v>Government of Vanuatu</v>
          </cell>
          <cell r="F238" t="str">
            <v>Uripiv</v>
          </cell>
          <cell r="G238" t="str">
            <v>Malampa</v>
          </cell>
          <cell r="H238" t="str">
            <v>0085043001</v>
          </cell>
          <cell r="I238" t="str">
            <v>URIPIV PRIMARY SCHOOL</v>
          </cell>
          <cell r="J238" t="str">
            <v>PS</v>
          </cell>
          <cell r="K238" t="str">
            <v>No</v>
          </cell>
          <cell r="L238" t="str">
            <v xml:space="preserve">1 2 3 4 5 6 </v>
          </cell>
          <cell r="M238">
            <v>101</v>
          </cell>
          <cell r="N238">
            <v>8900</v>
          </cell>
          <cell r="O238">
            <v>898900</v>
          </cell>
          <cell r="P238">
            <v>269670</v>
          </cell>
          <cell r="Q238">
            <v>0</v>
          </cell>
          <cell r="R238">
            <v>269670</v>
          </cell>
          <cell r="S238">
            <v>269670</v>
          </cell>
        </row>
        <row r="239">
          <cell r="B239" t="str">
            <v>042980</v>
          </cell>
          <cell r="C239" t="str">
            <v>Vanruru</v>
          </cell>
          <cell r="D239" t="str">
            <v>ENG</v>
          </cell>
          <cell r="E239" t="str">
            <v>Government of Vanuatu</v>
          </cell>
          <cell r="F239" t="str">
            <v>Malekula</v>
          </cell>
          <cell r="G239" t="str">
            <v>Malampa</v>
          </cell>
          <cell r="H239" t="str">
            <v>0084984001</v>
          </cell>
          <cell r="I239" t="str">
            <v>VANRURU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70</v>
          </cell>
          <cell r="N239">
            <v>8900</v>
          </cell>
          <cell r="O239">
            <v>623000</v>
          </cell>
          <cell r="P239">
            <v>186900</v>
          </cell>
          <cell r="Q239">
            <v>0</v>
          </cell>
          <cell r="R239">
            <v>186900</v>
          </cell>
          <cell r="S239">
            <v>186900</v>
          </cell>
        </row>
        <row r="240">
          <cell r="B240" t="str">
            <v>043081</v>
          </cell>
          <cell r="C240" t="str">
            <v>Vao Ilot</v>
          </cell>
          <cell r="D240" t="str">
            <v>FRE</v>
          </cell>
          <cell r="E240" t="str">
            <v>Church (Government Assisted)</v>
          </cell>
          <cell r="F240" t="str">
            <v>Vao</v>
          </cell>
          <cell r="G240" t="str">
            <v>Malampa</v>
          </cell>
          <cell r="H240" t="str">
            <v>0085059001</v>
          </cell>
          <cell r="I240" t="str">
            <v>VAO ILOT PRIMARY SCHOOL</v>
          </cell>
          <cell r="J240" t="str">
            <v>PS</v>
          </cell>
          <cell r="K240" t="str">
            <v>No</v>
          </cell>
          <cell r="L240" t="str">
            <v xml:space="preserve">1 2 3 4 5 6 </v>
          </cell>
          <cell r="M240">
            <v>333</v>
          </cell>
          <cell r="N240">
            <v>8900</v>
          </cell>
          <cell r="O240">
            <v>2963700</v>
          </cell>
          <cell r="P240">
            <v>889110</v>
          </cell>
          <cell r="Q240">
            <v>0</v>
          </cell>
          <cell r="R240">
            <v>889110</v>
          </cell>
          <cell r="S240">
            <v>889110</v>
          </cell>
        </row>
        <row r="241">
          <cell r="B241" t="str">
            <v>044482</v>
          </cell>
          <cell r="C241" t="str">
            <v>Vauleli</v>
          </cell>
          <cell r="D241" t="str">
            <v>ENG</v>
          </cell>
          <cell r="E241" t="str">
            <v>Government of Vanuatu</v>
          </cell>
          <cell r="F241" t="str">
            <v>Paama</v>
          </cell>
          <cell r="G241" t="str">
            <v>Malampa</v>
          </cell>
          <cell r="H241" t="str">
            <v>0085075001</v>
          </cell>
          <cell r="I241" t="str">
            <v>VAULELI PRIMARY SCHOOL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28</v>
          </cell>
          <cell r="N241">
            <v>8900</v>
          </cell>
          <cell r="O241">
            <v>249200</v>
          </cell>
          <cell r="P241">
            <v>74760</v>
          </cell>
          <cell r="Q241">
            <v>0</v>
          </cell>
          <cell r="R241">
            <v>74760</v>
          </cell>
          <cell r="S241">
            <v>74760</v>
          </cell>
        </row>
        <row r="242">
          <cell r="B242" t="str">
            <v>042903</v>
          </cell>
          <cell r="C242" t="str">
            <v>Vellow</v>
          </cell>
          <cell r="D242" t="str">
            <v>FRE</v>
          </cell>
          <cell r="E242" t="str">
            <v>Government of Vanuatu</v>
          </cell>
          <cell r="F242" t="str">
            <v>Malekula</v>
          </cell>
          <cell r="G242" t="str">
            <v>Malampa</v>
          </cell>
          <cell r="H242" t="str">
            <v>0085096001</v>
          </cell>
          <cell r="I242" t="str">
            <v>VELOW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94</v>
          </cell>
          <cell r="N242">
            <v>8900</v>
          </cell>
          <cell r="O242">
            <v>836600</v>
          </cell>
          <cell r="P242">
            <v>250980</v>
          </cell>
          <cell r="Q242">
            <v>0</v>
          </cell>
          <cell r="R242">
            <v>250980</v>
          </cell>
          <cell r="S242">
            <v>250980</v>
          </cell>
        </row>
        <row r="243">
          <cell r="B243" t="str">
            <v>042983</v>
          </cell>
          <cell r="C243" t="str">
            <v>Vinmavis</v>
          </cell>
          <cell r="D243" t="str">
            <v>ENG</v>
          </cell>
          <cell r="E243" t="str">
            <v>Government of Vanuatu</v>
          </cell>
          <cell r="F243" t="str">
            <v>Malekula</v>
          </cell>
          <cell r="G243" t="str">
            <v>Malampa</v>
          </cell>
          <cell r="H243" t="str">
            <v>0084988001</v>
          </cell>
          <cell r="I243" t="str">
            <v>VINMAVIS PRIMARY SCHOOL</v>
          </cell>
          <cell r="J243" t="str">
            <v>PS</v>
          </cell>
          <cell r="K243" t="str">
            <v>No</v>
          </cell>
          <cell r="L243" t="str">
            <v xml:space="preserve">1 2 3 4 5 6 </v>
          </cell>
          <cell r="M243">
            <v>61</v>
          </cell>
          <cell r="N243">
            <v>8900</v>
          </cell>
          <cell r="O243">
            <v>542900</v>
          </cell>
          <cell r="P243">
            <v>162870</v>
          </cell>
          <cell r="Q243">
            <v>0</v>
          </cell>
          <cell r="R243">
            <v>162870</v>
          </cell>
          <cell r="S243">
            <v>162870</v>
          </cell>
        </row>
        <row r="244">
          <cell r="B244" t="str">
            <v>044414</v>
          </cell>
          <cell r="C244" t="str">
            <v>Vutekai</v>
          </cell>
          <cell r="D244" t="str">
            <v>FRE</v>
          </cell>
          <cell r="E244" t="str">
            <v>Government of Vanuatu</v>
          </cell>
          <cell r="F244" t="str">
            <v>Paama</v>
          </cell>
          <cell r="G244" t="str">
            <v>Malampa</v>
          </cell>
          <cell r="H244" t="str">
            <v>0085019001</v>
          </cell>
          <cell r="I244" t="str">
            <v>VUTEKAI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18</v>
          </cell>
          <cell r="N244">
            <v>8900</v>
          </cell>
          <cell r="O244">
            <v>160200</v>
          </cell>
          <cell r="P244">
            <v>48060</v>
          </cell>
          <cell r="Q244">
            <v>0</v>
          </cell>
          <cell r="R244">
            <v>48060</v>
          </cell>
          <cell r="S244">
            <v>48060</v>
          </cell>
        </row>
        <row r="245">
          <cell r="B245" t="str">
            <v>042986</v>
          </cell>
          <cell r="C245" t="str">
            <v>Wiaru</v>
          </cell>
          <cell r="D245" t="str">
            <v>FRE</v>
          </cell>
          <cell r="E245" t="str">
            <v>Church (Government Assisted)</v>
          </cell>
          <cell r="F245" t="str">
            <v>Malekula</v>
          </cell>
          <cell r="G245" t="str">
            <v>Malampa</v>
          </cell>
          <cell r="H245" t="str">
            <v>0087034001</v>
          </cell>
          <cell r="I245" t="str">
            <v>WIARU PRIMARY SCHOOL</v>
          </cell>
          <cell r="J245" t="str">
            <v>PS</v>
          </cell>
          <cell r="K245" t="str">
            <v>No</v>
          </cell>
          <cell r="L245" t="str">
            <v xml:space="preserve">1 2 3 4 5 6 </v>
          </cell>
          <cell r="M245">
            <v>23</v>
          </cell>
          <cell r="N245">
            <v>8900</v>
          </cell>
          <cell r="O245">
            <v>204700</v>
          </cell>
          <cell r="P245">
            <v>61410</v>
          </cell>
          <cell r="Q245">
            <v>0</v>
          </cell>
          <cell r="R245">
            <v>61410</v>
          </cell>
          <cell r="S245">
            <v>61410</v>
          </cell>
        </row>
        <row r="246">
          <cell r="B246" t="str">
            <v>042987</v>
          </cell>
          <cell r="C246" t="str">
            <v>Wilak</v>
          </cell>
          <cell r="D246" t="str">
            <v>FRE</v>
          </cell>
          <cell r="E246" t="str">
            <v>Government of Vanuatu</v>
          </cell>
          <cell r="F246" t="str">
            <v>Malekula</v>
          </cell>
          <cell r="G246" t="str">
            <v>Malampa</v>
          </cell>
          <cell r="H246" t="str">
            <v>0085132001</v>
          </cell>
          <cell r="I246" t="str">
            <v>WAILAK PRIMARY SCHOOL</v>
          </cell>
          <cell r="J246" t="str">
            <v>PS</v>
          </cell>
          <cell r="K246" t="str">
            <v>No</v>
          </cell>
          <cell r="L246" t="str">
            <v xml:space="preserve">1 2 3 4 5 6 </v>
          </cell>
          <cell r="M246">
            <v>29</v>
          </cell>
          <cell r="N246">
            <v>8900</v>
          </cell>
          <cell r="O246">
            <v>258100</v>
          </cell>
          <cell r="P246">
            <v>77430</v>
          </cell>
          <cell r="Q246">
            <v>0</v>
          </cell>
          <cell r="R246">
            <v>77430</v>
          </cell>
          <cell r="S246">
            <v>77430</v>
          </cell>
        </row>
        <row r="247">
          <cell r="B247" t="str">
            <v>042988</v>
          </cell>
          <cell r="C247" t="str">
            <v>Winn</v>
          </cell>
          <cell r="D247" t="str">
            <v>ENG</v>
          </cell>
          <cell r="E247" t="str">
            <v>Church (Government Assisted)</v>
          </cell>
          <cell r="F247" t="str">
            <v>Malekula</v>
          </cell>
          <cell r="G247" t="str">
            <v>Malampa</v>
          </cell>
          <cell r="H247" t="str">
            <v>0098415001</v>
          </cell>
          <cell r="I247" t="str">
            <v>WINN PRIMARY SCHOOL</v>
          </cell>
          <cell r="J247" t="str">
            <v>PS</v>
          </cell>
          <cell r="K247" t="str">
            <v>No</v>
          </cell>
          <cell r="L247" t="str">
            <v xml:space="preserve">1 2 3 4 5 6 </v>
          </cell>
          <cell r="M247">
            <v>39</v>
          </cell>
          <cell r="N247">
            <v>8900</v>
          </cell>
          <cell r="O247">
            <v>347100</v>
          </cell>
          <cell r="P247">
            <v>104130</v>
          </cell>
          <cell r="Q247">
            <v>0</v>
          </cell>
          <cell r="R247">
            <v>104130</v>
          </cell>
          <cell r="S247">
            <v>104130</v>
          </cell>
        </row>
        <row r="248">
          <cell r="B248" t="str">
            <v>042989</v>
          </cell>
          <cell r="C248" t="str">
            <v>Womul</v>
          </cell>
          <cell r="D248" t="str">
            <v>FRE</v>
          </cell>
          <cell r="E248" t="str">
            <v>Church (Government Assisted)</v>
          </cell>
          <cell r="F248" t="str">
            <v>Malekula</v>
          </cell>
          <cell r="G248" t="str">
            <v>Malampa</v>
          </cell>
          <cell r="H248" t="str">
            <v>0087035001</v>
          </cell>
          <cell r="I248" t="str">
            <v>WOMOUL PRIMARY SCHOOL</v>
          </cell>
          <cell r="J248" t="str">
            <v>PS</v>
          </cell>
          <cell r="K248" t="str">
            <v>No</v>
          </cell>
          <cell r="L248" t="str">
            <v xml:space="preserve">1 2 3 4 5 6 </v>
          </cell>
          <cell r="M248">
            <v>54</v>
          </cell>
          <cell r="N248">
            <v>8900</v>
          </cell>
          <cell r="O248">
            <v>480600</v>
          </cell>
          <cell r="P248">
            <v>144180</v>
          </cell>
          <cell r="Q248">
            <v>0</v>
          </cell>
          <cell r="R248">
            <v>144180</v>
          </cell>
          <cell r="S248">
            <v>144180</v>
          </cell>
        </row>
        <row r="249">
          <cell r="B249" t="str">
            <v>042990</v>
          </cell>
          <cell r="C249" t="str">
            <v>Wora</v>
          </cell>
          <cell r="D249" t="str">
            <v>ENG</v>
          </cell>
          <cell r="E249" t="str">
            <v>Government of Vanuatu</v>
          </cell>
          <cell r="F249" t="str">
            <v>Malekula</v>
          </cell>
          <cell r="G249" t="str">
            <v>Malampa</v>
          </cell>
          <cell r="H249" t="str">
            <v>0085047001</v>
          </cell>
          <cell r="I249" t="str">
            <v>WORA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98</v>
          </cell>
          <cell r="N249">
            <v>8900</v>
          </cell>
          <cell r="O249">
            <v>872200</v>
          </cell>
          <cell r="P249">
            <v>261660</v>
          </cell>
          <cell r="Q249">
            <v>0</v>
          </cell>
          <cell r="R249">
            <v>261660</v>
          </cell>
          <cell r="S249">
            <v>261660</v>
          </cell>
        </row>
        <row r="250">
          <cell r="B250" t="str">
            <v>044391</v>
          </cell>
          <cell r="C250" t="str">
            <v>Wuro</v>
          </cell>
          <cell r="D250" t="str">
            <v>ENG</v>
          </cell>
          <cell r="E250" t="str">
            <v>Government of Vanuatu</v>
          </cell>
          <cell r="F250" t="str">
            <v>Ambrym</v>
          </cell>
          <cell r="G250" t="str">
            <v>Malampa</v>
          </cell>
          <cell r="H250" t="str">
            <v>0085073001</v>
          </cell>
          <cell r="I250" t="str">
            <v>WURO PRIMARY SCHOOL</v>
          </cell>
          <cell r="J250" t="str">
            <v>PS</v>
          </cell>
          <cell r="K250" t="str">
            <v>No</v>
          </cell>
          <cell r="L250" t="str">
            <v xml:space="preserve">1 2 3 4 5 6 7 8 </v>
          </cell>
          <cell r="M250">
            <v>63</v>
          </cell>
          <cell r="N250">
            <v>8900</v>
          </cell>
          <cell r="O250">
            <v>560700</v>
          </cell>
          <cell r="P250">
            <v>168210</v>
          </cell>
          <cell r="Q250">
            <v>0</v>
          </cell>
          <cell r="R250">
            <v>168210</v>
          </cell>
          <cell r="S250">
            <v>168210</v>
          </cell>
        </row>
        <row r="251">
          <cell r="B251" t="str">
            <v>054601</v>
          </cell>
          <cell r="C251" t="str">
            <v>Akama</v>
          </cell>
          <cell r="D251" t="str">
            <v>ENG</v>
          </cell>
          <cell r="E251" t="str">
            <v>Government of Vanuatu</v>
          </cell>
          <cell r="F251" t="str">
            <v>Epi</v>
          </cell>
          <cell r="G251" t="str">
            <v>Shefa</v>
          </cell>
          <cell r="H251" t="str">
            <v>0084788001</v>
          </cell>
          <cell r="I251" t="str">
            <v>AKAMA PRIMARY SCHOOL</v>
          </cell>
          <cell r="J251" t="str">
            <v>PS</v>
          </cell>
          <cell r="K251" t="str">
            <v>No</v>
          </cell>
          <cell r="L251" t="str">
            <v xml:space="preserve">1 2 3 4 5 6 7 8 </v>
          </cell>
          <cell r="M251">
            <v>148</v>
          </cell>
          <cell r="N251">
            <v>8900</v>
          </cell>
          <cell r="O251">
            <v>1317200</v>
          </cell>
          <cell r="P251">
            <v>395160</v>
          </cell>
          <cell r="Q251">
            <v>0</v>
          </cell>
          <cell r="R251">
            <v>395160</v>
          </cell>
          <cell r="S251">
            <v>395160</v>
          </cell>
        </row>
        <row r="252">
          <cell r="B252" t="str">
            <v>0557446</v>
          </cell>
          <cell r="C252" t="str">
            <v>Amaronea</v>
          </cell>
          <cell r="D252" t="str">
            <v>ENG</v>
          </cell>
          <cell r="E252" t="str">
            <v>Government of Vanuatu</v>
          </cell>
          <cell r="F252" t="str">
            <v>Nguna</v>
          </cell>
          <cell r="G252" t="str">
            <v>Shefa</v>
          </cell>
          <cell r="H252" t="str">
            <v>0207934002</v>
          </cell>
          <cell r="I252" t="str">
            <v>AMARONEA PRIMARY SCHOOL</v>
          </cell>
          <cell r="J252" t="str">
            <v>PS</v>
          </cell>
          <cell r="K252" t="str">
            <v>No</v>
          </cell>
          <cell r="L252" t="str">
            <v xml:space="preserve">PreSchool 1 2 3 4 5 6 </v>
          </cell>
          <cell r="M252">
            <v>32</v>
          </cell>
          <cell r="N252">
            <v>8900</v>
          </cell>
          <cell r="O252">
            <v>284800</v>
          </cell>
          <cell r="P252">
            <v>85440</v>
          </cell>
          <cell r="Q252">
            <v>0</v>
          </cell>
          <cell r="R252">
            <v>85440</v>
          </cell>
          <cell r="S252">
            <v>85440</v>
          </cell>
        </row>
        <row r="253">
          <cell r="B253" t="str">
            <v>050201</v>
          </cell>
          <cell r="C253" t="str">
            <v>Anabrou Primary</v>
          </cell>
          <cell r="D253" t="str">
            <v>FRE</v>
          </cell>
          <cell r="E253" t="str">
            <v>Church (Government Assisted)</v>
          </cell>
          <cell r="F253" t="str">
            <v>Efate</v>
          </cell>
          <cell r="G253" t="str">
            <v>Shefa</v>
          </cell>
          <cell r="H253" t="str">
            <v>0084752001</v>
          </cell>
          <cell r="I253" t="str">
            <v>ECOLE PUBLIQUE ANABROU</v>
          </cell>
          <cell r="J253" t="str">
            <v>PS</v>
          </cell>
          <cell r="K253" t="str">
            <v>No</v>
          </cell>
          <cell r="L253" t="str">
            <v xml:space="preserve">1 2 3 4 5 6 7 8 </v>
          </cell>
          <cell r="M253">
            <v>488</v>
          </cell>
          <cell r="N253">
            <v>8900</v>
          </cell>
          <cell r="O253">
            <v>4343200</v>
          </cell>
          <cell r="P253">
            <v>1302960</v>
          </cell>
          <cell r="Q253">
            <v>0</v>
          </cell>
          <cell r="R253">
            <v>1302960</v>
          </cell>
          <cell r="S253">
            <v>1302960</v>
          </cell>
        </row>
        <row r="254">
          <cell r="B254" t="str">
            <v>054607</v>
          </cell>
          <cell r="C254" t="str">
            <v>Bonkovio</v>
          </cell>
          <cell r="D254" t="str">
            <v>FRE</v>
          </cell>
          <cell r="E254" t="str">
            <v>Government of Vanuatu</v>
          </cell>
          <cell r="F254" t="str">
            <v>Epi</v>
          </cell>
          <cell r="G254" t="str">
            <v>Shefa</v>
          </cell>
          <cell r="H254" t="str">
            <v>0084761001</v>
          </cell>
          <cell r="I254" t="str">
            <v>ECOLE PUBLIQUE BONKOVIO</v>
          </cell>
          <cell r="J254" t="str">
            <v>PS</v>
          </cell>
          <cell r="K254" t="str">
            <v>No</v>
          </cell>
          <cell r="L254" t="str">
            <v xml:space="preserve">1 2 3 4 5 6 7 8 </v>
          </cell>
          <cell r="M254">
            <v>115</v>
          </cell>
          <cell r="N254">
            <v>8900</v>
          </cell>
          <cell r="O254">
            <v>1023500</v>
          </cell>
          <cell r="P254">
            <v>307050</v>
          </cell>
          <cell r="Q254">
            <v>0</v>
          </cell>
          <cell r="R254">
            <v>307050</v>
          </cell>
          <cell r="S254">
            <v>307050</v>
          </cell>
        </row>
        <row r="255">
          <cell r="B255" t="str">
            <v>054608</v>
          </cell>
          <cell r="C255" t="str">
            <v>Burumba</v>
          </cell>
          <cell r="D255" t="str">
            <v>FRE</v>
          </cell>
          <cell r="E255" t="str">
            <v>Government of Vanuatu</v>
          </cell>
          <cell r="F255" t="str">
            <v>Epi</v>
          </cell>
          <cell r="G255" t="str">
            <v>Shefa</v>
          </cell>
          <cell r="H255" t="str">
            <v>0084762001</v>
          </cell>
          <cell r="I255" t="str">
            <v>ECOLE PUBLIQUE BURUMBA</v>
          </cell>
          <cell r="J255" t="str">
            <v>PS</v>
          </cell>
          <cell r="K255" t="str">
            <v>Yes</v>
          </cell>
          <cell r="L255" t="str">
            <v xml:space="preserve">1 2 3 4 5 6 </v>
          </cell>
          <cell r="M255">
            <v>85</v>
          </cell>
          <cell r="N255">
            <v>8900</v>
          </cell>
          <cell r="O255">
            <v>756500</v>
          </cell>
          <cell r="P255">
            <v>226950</v>
          </cell>
          <cell r="Q255">
            <v>0</v>
          </cell>
          <cell r="R255">
            <v>226950</v>
          </cell>
          <cell r="S255">
            <v>226950</v>
          </cell>
        </row>
        <row r="256">
          <cell r="B256" t="str">
            <v>050202</v>
          </cell>
          <cell r="C256" t="str">
            <v>Central Primary</v>
          </cell>
          <cell r="D256" t="str">
            <v>ENG</v>
          </cell>
          <cell r="E256" t="str">
            <v>Government of Vanuatu</v>
          </cell>
          <cell r="F256" t="str">
            <v>Efate</v>
          </cell>
          <cell r="G256" t="str">
            <v>Shefa</v>
          </cell>
          <cell r="H256" t="str">
            <v>0084753001</v>
          </cell>
          <cell r="I256" t="str">
            <v>CENTRAL PRIMARY SCHOOL</v>
          </cell>
          <cell r="J256" t="str">
            <v>PS</v>
          </cell>
          <cell r="K256" t="str">
            <v>No</v>
          </cell>
          <cell r="L256" t="str">
            <v xml:space="preserve">1 2 3 4 5 6 </v>
          </cell>
          <cell r="M256">
            <v>445</v>
          </cell>
          <cell r="N256">
            <v>8900</v>
          </cell>
          <cell r="O256">
            <v>3960500</v>
          </cell>
          <cell r="P256">
            <v>1188150</v>
          </cell>
          <cell r="Q256">
            <v>0</v>
          </cell>
          <cell r="R256">
            <v>1188150</v>
          </cell>
          <cell r="S256">
            <v>1188150</v>
          </cell>
        </row>
        <row r="257">
          <cell r="B257" t="str">
            <v>050203</v>
          </cell>
          <cell r="C257" t="str">
            <v>Centre Ville</v>
          </cell>
          <cell r="D257" t="str">
            <v>FRE</v>
          </cell>
          <cell r="E257" t="str">
            <v>Government of Vanuatu</v>
          </cell>
          <cell r="F257" t="str">
            <v>Efate</v>
          </cell>
          <cell r="G257" t="str">
            <v>Shefa</v>
          </cell>
          <cell r="H257" t="str">
            <v>0084811001</v>
          </cell>
          <cell r="I257" t="str">
            <v>ECOLE PUBLIQUE CENTRE VILLE</v>
          </cell>
          <cell r="J257" t="str">
            <v>PS</v>
          </cell>
          <cell r="K257" t="str">
            <v>Yes</v>
          </cell>
          <cell r="L257" t="str">
            <v xml:space="preserve">1 2 3 4 5 6 </v>
          </cell>
          <cell r="M257">
            <v>391</v>
          </cell>
          <cell r="N257">
            <v>8900</v>
          </cell>
          <cell r="O257">
            <v>3479900</v>
          </cell>
          <cell r="P257">
            <v>1043970</v>
          </cell>
          <cell r="Q257">
            <v>0</v>
          </cell>
          <cell r="R257">
            <v>1043970</v>
          </cell>
          <cell r="S257">
            <v>1043970</v>
          </cell>
        </row>
        <row r="258">
          <cell r="B258" t="str">
            <v>0554412</v>
          </cell>
          <cell r="C258" t="str">
            <v>Club Hippique French Primary</v>
          </cell>
          <cell r="D258" t="str">
            <v>FRE</v>
          </cell>
          <cell r="E258" t="str">
            <v>Church (Government Assisted)</v>
          </cell>
          <cell r="F258" t="str">
            <v>Efate</v>
          </cell>
          <cell r="G258" t="str">
            <v>Shefa</v>
          </cell>
          <cell r="H258" t="str">
            <v>0140903001</v>
          </cell>
          <cell r="I258" t="str">
            <v>ECOLE FELP FRANCAISE DE CLUB HIPPIQUE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114</v>
          </cell>
          <cell r="N258">
            <v>8900</v>
          </cell>
          <cell r="O258">
            <v>1014600</v>
          </cell>
          <cell r="P258">
            <v>304380</v>
          </cell>
          <cell r="Q258">
            <v>0</v>
          </cell>
          <cell r="R258">
            <v>304380</v>
          </cell>
          <cell r="S258">
            <v>304380</v>
          </cell>
        </row>
        <row r="259">
          <cell r="B259" t="str">
            <v>054909</v>
          </cell>
          <cell r="C259" t="str">
            <v>Coconak</v>
          </cell>
          <cell r="D259" t="str">
            <v>ENG</v>
          </cell>
          <cell r="E259" t="str">
            <v>Government of Vanuatu</v>
          </cell>
          <cell r="F259" t="str">
            <v>Tongariki</v>
          </cell>
          <cell r="G259" t="str">
            <v>Shefa</v>
          </cell>
          <cell r="H259" t="str">
            <v>0084779001</v>
          </cell>
          <cell r="I259" t="str">
            <v>COCONAK PRIMARY SCHOOL</v>
          </cell>
          <cell r="J259" t="str">
            <v>PS</v>
          </cell>
          <cell r="K259" t="str">
            <v>No</v>
          </cell>
          <cell r="L259" t="str">
            <v xml:space="preserve">1 2 3 4 5 6 </v>
          </cell>
          <cell r="M259">
            <v>77</v>
          </cell>
          <cell r="N259">
            <v>8900</v>
          </cell>
          <cell r="O259">
            <v>685300</v>
          </cell>
          <cell r="P259">
            <v>205590</v>
          </cell>
          <cell r="Q259">
            <v>0</v>
          </cell>
          <cell r="R259">
            <v>205590</v>
          </cell>
          <cell r="S259">
            <v>205590</v>
          </cell>
        </row>
        <row r="260">
          <cell r="B260" t="str">
            <v>055410</v>
          </cell>
          <cell r="C260" t="str">
            <v>Ekipe Primary</v>
          </cell>
          <cell r="D260" t="str">
            <v>ENG</v>
          </cell>
          <cell r="E260" t="str">
            <v>Government of Vanuatu</v>
          </cell>
          <cell r="F260" t="str">
            <v>Efate</v>
          </cell>
          <cell r="G260" t="str">
            <v>Shefa</v>
          </cell>
          <cell r="H260" t="str">
            <v>0084812001</v>
          </cell>
          <cell r="I260" t="str">
            <v>EKIPE PRIMARY SCHOOL</v>
          </cell>
          <cell r="J260" t="str">
            <v>PS</v>
          </cell>
          <cell r="K260" t="str">
            <v>No</v>
          </cell>
          <cell r="L260" t="str">
            <v xml:space="preserve">1 2 3 4 5 6 7 8 </v>
          </cell>
          <cell r="M260">
            <v>150</v>
          </cell>
          <cell r="N260">
            <v>8900</v>
          </cell>
          <cell r="O260">
            <v>1335000</v>
          </cell>
          <cell r="P260">
            <v>400500</v>
          </cell>
          <cell r="Q260">
            <v>0</v>
          </cell>
          <cell r="R260">
            <v>400500</v>
          </cell>
          <cell r="S260">
            <v>400500</v>
          </cell>
        </row>
        <row r="261">
          <cell r="B261" t="str">
            <v>055412</v>
          </cell>
          <cell r="C261" t="str">
            <v>Ekonak Primary</v>
          </cell>
          <cell r="D261" t="str">
            <v>ENG</v>
          </cell>
          <cell r="E261" t="str">
            <v>Government of Vanuatu</v>
          </cell>
          <cell r="F261" t="str">
            <v>Efate</v>
          </cell>
          <cell r="G261" t="str">
            <v>Shefa</v>
          </cell>
          <cell r="H261" t="str">
            <v>0084793001</v>
          </cell>
          <cell r="I261" t="str">
            <v>EKONAK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119</v>
          </cell>
          <cell r="N261">
            <v>8900</v>
          </cell>
          <cell r="O261">
            <v>1059100</v>
          </cell>
          <cell r="P261">
            <v>317730</v>
          </cell>
          <cell r="Q261">
            <v>0</v>
          </cell>
          <cell r="R261">
            <v>317730</v>
          </cell>
          <cell r="S261">
            <v>317730</v>
          </cell>
        </row>
        <row r="262">
          <cell r="B262" t="str">
            <v>055713</v>
          </cell>
          <cell r="C262" t="str">
            <v>Eles Primary</v>
          </cell>
          <cell r="D262" t="str">
            <v>ENG</v>
          </cell>
          <cell r="E262" t="str">
            <v>Government of Vanuatu</v>
          </cell>
          <cell r="F262" t="str">
            <v>Nguna</v>
          </cell>
          <cell r="G262" t="str">
            <v>Shefa</v>
          </cell>
          <cell r="H262" t="str">
            <v>0084805001</v>
          </cell>
          <cell r="I262" t="str">
            <v>ELES PRIMARY SCHOOL</v>
          </cell>
          <cell r="J262" t="str">
            <v>PS</v>
          </cell>
          <cell r="K262" t="str">
            <v>Yes</v>
          </cell>
          <cell r="L262" t="str">
            <v xml:space="preserve">1 2 3 4 5 6 </v>
          </cell>
          <cell r="M262">
            <v>188</v>
          </cell>
          <cell r="N262">
            <v>8900</v>
          </cell>
          <cell r="O262">
            <v>1673200</v>
          </cell>
          <cell r="P262">
            <v>501960</v>
          </cell>
          <cell r="Q262">
            <v>0</v>
          </cell>
          <cell r="R262">
            <v>501960</v>
          </cell>
          <cell r="S262">
            <v>501960</v>
          </cell>
        </row>
        <row r="263">
          <cell r="B263" t="str">
            <v>055415</v>
          </cell>
          <cell r="C263" t="str">
            <v>Erakor English</v>
          </cell>
          <cell r="D263" t="str">
            <v>ENG</v>
          </cell>
          <cell r="E263" t="str">
            <v>Government of Vanuatu</v>
          </cell>
          <cell r="F263" t="str">
            <v>Efate</v>
          </cell>
          <cell r="G263" t="str">
            <v>Shefa</v>
          </cell>
          <cell r="H263" t="str">
            <v>0084813001</v>
          </cell>
          <cell r="I263" t="str">
            <v>ERAKOR PRIMARY SCHOOL</v>
          </cell>
          <cell r="J263" t="str">
            <v>PS</v>
          </cell>
          <cell r="K263" t="str">
            <v>Yes</v>
          </cell>
          <cell r="L263" t="str">
            <v xml:space="preserve">1 2 3 4 5 6 </v>
          </cell>
          <cell r="M263">
            <v>287</v>
          </cell>
          <cell r="N263">
            <v>8900</v>
          </cell>
          <cell r="O263">
            <v>2554300</v>
          </cell>
          <cell r="P263">
            <v>766290</v>
          </cell>
          <cell r="Q263">
            <v>0</v>
          </cell>
          <cell r="R263">
            <v>766290</v>
          </cell>
          <cell r="S263">
            <v>766290</v>
          </cell>
        </row>
        <row r="264">
          <cell r="B264" t="str">
            <v>055416</v>
          </cell>
          <cell r="C264" t="str">
            <v>Erakor French</v>
          </cell>
          <cell r="D264" t="str">
            <v>FRE</v>
          </cell>
          <cell r="E264" t="str">
            <v>Government of Vanuatu</v>
          </cell>
          <cell r="F264" t="str">
            <v>Efate</v>
          </cell>
          <cell r="G264" t="str">
            <v>Shefa</v>
          </cell>
          <cell r="H264" t="str">
            <v>0084813001</v>
          </cell>
          <cell r="I264" t="str">
            <v>ERAKOR PRIMARY SCHOOL</v>
          </cell>
          <cell r="J264" t="str">
            <v>PS</v>
          </cell>
          <cell r="K264" t="str">
            <v>Yes</v>
          </cell>
          <cell r="L264" t="str">
            <v xml:space="preserve">1 2 3 4 5 6 7 8 </v>
          </cell>
          <cell r="M264">
            <v>191</v>
          </cell>
          <cell r="N264">
            <v>8900</v>
          </cell>
          <cell r="O264">
            <v>1699900</v>
          </cell>
          <cell r="P264">
            <v>509970</v>
          </cell>
          <cell r="Q264">
            <v>0</v>
          </cell>
          <cell r="R264">
            <v>509970</v>
          </cell>
          <cell r="S264">
            <v>509970</v>
          </cell>
        </row>
        <row r="265">
          <cell r="B265" t="str">
            <v>055414</v>
          </cell>
          <cell r="C265" t="str">
            <v>Eratap Primary</v>
          </cell>
          <cell r="D265" t="str">
            <v>ENG</v>
          </cell>
          <cell r="E265" t="str">
            <v>Government of Vanuatu</v>
          </cell>
          <cell r="F265" t="str">
            <v>Efate</v>
          </cell>
          <cell r="G265" t="str">
            <v>Shefa</v>
          </cell>
          <cell r="H265" t="str">
            <v>0084796001</v>
          </cell>
          <cell r="I265" t="str">
            <v>ERATAP PRIMARY SCHOOL</v>
          </cell>
          <cell r="J265" t="str">
            <v>PS</v>
          </cell>
          <cell r="K265" t="str">
            <v>No</v>
          </cell>
          <cell r="L265" t="str">
            <v xml:space="preserve">1 2 3 4 5 6 7 8 </v>
          </cell>
          <cell r="M265">
            <v>322</v>
          </cell>
          <cell r="N265">
            <v>8900</v>
          </cell>
          <cell r="O265">
            <v>2865800</v>
          </cell>
          <cell r="P265">
            <v>859740</v>
          </cell>
          <cell r="Q265">
            <v>0</v>
          </cell>
          <cell r="R265">
            <v>859740</v>
          </cell>
          <cell r="S265">
            <v>859740</v>
          </cell>
        </row>
        <row r="266">
          <cell r="B266" t="str">
            <v>054817</v>
          </cell>
          <cell r="C266" t="str">
            <v>Ere Primary</v>
          </cell>
          <cell r="D266" t="str">
            <v>ENG</v>
          </cell>
          <cell r="E266" t="str">
            <v>Government of Vanuatu</v>
          </cell>
          <cell r="F266" t="str">
            <v>Tongoa</v>
          </cell>
          <cell r="G266" t="str">
            <v>Shefa</v>
          </cell>
          <cell r="H266" t="str">
            <v>0084771001</v>
          </cell>
          <cell r="I266" t="str">
            <v>ERE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88</v>
          </cell>
          <cell r="N266">
            <v>8900</v>
          </cell>
          <cell r="O266">
            <v>783200</v>
          </cell>
          <cell r="P266">
            <v>234960</v>
          </cell>
          <cell r="Q266">
            <v>0</v>
          </cell>
          <cell r="R266">
            <v>234960</v>
          </cell>
          <cell r="S266">
            <v>234960</v>
          </cell>
        </row>
        <row r="267">
          <cell r="B267" t="str">
            <v>0554379</v>
          </cell>
          <cell r="C267" t="str">
            <v>Esnaar Primary</v>
          </cell>
          <cell r="D267" t="str">
            <v>FRE</v>
          </cell>
          <cell r="E267" t="str">
            <v>Government of Vanuatu</v>
          </cell>
          <cell r="F267" t="str">
            <v>Efate</v>
          </cell>
          <cell r="G267" t="str">
            <v>Shefa</v>
          </cell>
          <cell r="H267" t="str">
            <v>0084757001</v>
          </cell>
          <cell r="I267" t="str">
            <v>ECOLE PUBLIQUE ESNAAR</v>
          </cell>
          <cell r="J267" t="str">
            <v>PS</v>
          </cell>
          <cell r="K267" t="str">
            <v>Yes</v>
          </cell>
          <cell r="L267" t="str">
            <v xml:space="preserve">1 2 3 4 5 6 </v>
          </cell>
          <cell r="M267">
            <v>149</v>
          </cell>
          <cell r="N267">
            <v>8900</v>
          </cell>
          <cell r="O267">
            <v>1326100</v>
          </cell>
          <cell r="P267">
            <v>397830</v>
          </cell>
          <cell r="Q267">
            <v>0</v>
          </cell>
          <cell r="R267">
            <v>397830</v>
          </cell>
          <cell r="S267">
            <v>397830</v>
          </cell>
        </row>
        <row r="268">
          <cell r="B268" t="str">
            <v>0554406</v>
          </cell>
          <cell r="C268" t="str">
            <v>Etas Community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0144373001</v>
          </cell>
          <cell r="I268" t="str">
            <v>ETAS COMMUNITY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409</v>
          </cell>
          <cell r="N268">
            <v>8900</v>
          </cell>
          <cell r="O268">
            <v>3640100</v>
          </cell>
          <cell r="P268">
            <v>1092030</v>
          </cell>
          <cell r="Q268">
            <v>0</v>
          </cell>
          <cell r="R268">
            <v>1092030</v>
          </cell>
          <cell r="S268">
            <v>1092030</v>
          </cell>
        </row>
        <row r="269">
          <cell r="B269" t="str">
            <v>055418</v>
          </cell>
          <cell r="C269" t="str">
            <v>Eton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0084797001</v>
          </cell>
          <cell r="I269" t="str">
            <v>ETON PRIMARY SCHOOL</v>
          </cell>
          <cell r="J269" t="str">
            <v>PS</v>
          </cell>
          <cell r="K269" t="str">
            <v>No</v>
          </cell>
          <cell r="L269" t="str">
            <v xml:space="preserve">1 2 3 4 5 6 7 8 </v>
          </cell>
          <cell r="M269">
            <v>200</v>
          </cell>
          <cell r="N269">
            <v>8900</v>
          </cell>
          <cell r="O269">
            <v>1780000</v>
          </cell>
          <cell r="P269">
            <v>534000</v>
          </cell>
          <cell r="Q269">
            <v>0</v>
          </cell>
          <cell r="R269">
            <v>534000</v>
          </cell>
          <cell r="S269">
            <v>534000</v>
          </cell>
        </row>
        <row r="270">
          <cell r="B270" t="str">
            <v>050206</v>
          </cell>
          <cell r="C270" t="str">
            <v>Freswota English</v>
          </cell>
          <cell r="D270" t="str">
            <v>ENG</v>
          </cell>
          <cell r="E270" t="str">
            <v>Government of Vanuatu</v>
          </cell>
          <cell r="F270" t="str">
            <v>Efate</v>
          </cell>
          <cell r="G270" t="str">
            <v>Shefa</v>
          </cell>
          <cell r="H270" t="str">
            <v>0084754001</v>
          </cell>
          <cell r="I270" t="str">
            <v>FRESH WOTA PRIMARY SCHOOL</v>
          </cell>
          <cell r="J270" t="str">
            <v>PS</v>
          </cell>
          <cell r="K270" t="str">
            <v>Yes</v>
          </cell>
          <cell r="L270" t="str">
            <v xml:space="preserve">1 2 3 4 5 6 7 8 </v>
          </cell>
          <cell r="M270">
            <v>525</v>
          </cell>
          <cell r="N270">
            <v>8900</v>
          </cell>
          <cell r="O270">
            <v>4672500</v>
          </cell>
          <cell r="P270">
            <v>1401750</v>
          </cell>
          <cell r="Q270">
            <v>0</v>
          </cell>
          <cell r="R270">
            <v>1401750</v>
          </cell>
          <cell r="S270">
            <v>1401750</v>
          </cell>
        </row>
        <row r="271">
          <cell r="B271" t="str">
            <v>050207</v>
          </cell>
          <cell r="C271" t="str">
            <v>Freswota French</v>
          </cell>
          <cell r="D271" t="str">
            <v>FRE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0084754001</v>
          </cell>
          <cell r="I271" t="str">
            <v>FRESH WOTA PRIMARY SCHOOL</v>
          </cell>
          <cell r="J271" t="str">
            <v>PS</v>
          </cell>
          <cell r="K271" t="str">
            <v>Yes</v>
          </cell>
          <cell r="L271" t="str">
            <v xml:space="preserve">1 2 3 4 5 6 7 8 </v>
          </cell>
          <cell r="M271">
            <v>239</v>
          </cell>
          <cell r="N271">
            <v>8900</v>
          </cell>
          <cell r="O271">
            <v>2127100</v>
          </cell>
          <cell r="P271">
            <v>638130</v>
          </cell>
          <cell r="Q271">
            <v>0</v>
          </cell>
          <cell r="R271">
            <v>638130</v>
          </cell>
          <cell r="S271">
            <v>638130</v>
          </cell>
        </row>
        <row r="272">
          <cell r="B272" t="str">
            <v>054821</v>
          </cell>
          <cell r="C272" t="str">
            <v>Hiwelo Primary</v>
          </cell>
          <cell r="D272" t="str">
            <v>ENG</v>
          </cell>
          <cell r="E272" t="str">
            <v>Government of Vanuatu</v>
          </cell>
          <cell r="F272" t="str">
            <v>Tongoa</v>
          </cell>
          <cell r="G272" t="str">
            <v>Shefa</v>
          </cell>
          <cell r="H272" t="str">
            <v>0084772001</v>
          </cell>
          <cell r="I272" t="str">
            <v>HIWELO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17</v>
          </cell>
          <cell r="N272">
            <v>8900</v>
          </cell>
          <cell r="O272">
            <v>151300</v>
          </cell>
          <cell r="P272">
            <v>45390</v>
          </cell>
          <cell r="Q272">
            <v>0</v>
          </cell>
          <cell r="R272">
            <v>45390</v>
          </cell>
          <cell r="S272">
            <v>45390</v>
          </cell>
        </row>
        <row r="273">
          <cell r="B273" t="str">
            <v>056022</v>
          </cell>
          <cell r="C273" t="str">
            <v>Ifira English Primary</v>
          </cell>
          <cell r="D273" t="str">
            <v>ENG</v>
          </cell>
          <cell r="E273" t="str">
            <v>Government of Vanuatu</v>
          </cell>
          <cell r="F273" t="str">
            <v>Ifira</v>
          </cell>
          <cell r="G273" t="str">
            <v>Shefa</v>
          </cell>
          <cell r="H273" t="str">
            <v>0084723001</v>
          </cell>
          <cell r="I273" t="str">
            <v>IFIRA JUNIOR SECONDARY SCHOOL</v>
          </cell>
          <cell r="J273" t="str">
            <v>PS</v>
          </cell>
          <cell r="K273" t="str">
            <v>Yes</v>
          </cell>
          <cell r="L273" t="str">
            <v xml:space="preserve">1 2 3 4 5 6 </v>
          </cell>
          <cell r="M273">
            <v>123</v>
          </cell>
          <cell r="N273">
            <v>8900</v>
          </cell>
          <cell r="O273">
            <v>1094700</v>
          </cell>
          <cell r="P273">
            <v>328410</v>
          </cell>
          <cell r="Q273">
            <v>0</v>
          </cell>
          <cell r="R273">
            <v>328410</v>
          </cell>
          <cell r="S273">
            <v>328410</v>
          </cell>
        </row>
        <row r="274">
          <cell r="B274" t="str">
            <v>054824</v>
          </cell>
          <cell r="C274" t="str">
            <v>Itakoma Primary</v>
          </cell>
          <cell r="D274" t="str">
            <v>FRE</v>
          </cell>
          <cell r="E274" t="str">
            <v>Government of Vanuatu</v>
          </cell>
          <cell r="F274" t="str">
            <v>Tongoa</v>
          </cell>
          <cell r="G274" t="str">
            <v>Shefa</v>
          </cell>
          <cell r="H274" t="str">
            <v>0084773001</v>
          </cell>
          <cell r="I274" t="str">
            <v>ECOLE PUBLIQUE ITAKOMA</v>
          </cell>
          <cell r="J274" t="str">
            <v>PS</v>
          </cell>
          <cell r="K274" t="str">
            <v>No</v>
          </cell>
          <cell r="L274" t="str">
            <v xml:space="preserve">1 2 3 4 5 6 7 8 </v>
          </cell>
          <cell r="M274">
            <v>63</v>
          </cell>
          <cell r="N274">
            <v>8900</v>
          </cell>
          <cell r="O274">
            <v>560700</v>
          </cell>
          <cell r="P274">
            <v>168210</v>
          </cell>
          <cell r="Q274">
            <v>0</v>
          </cell>
          <cell r="R274">
            <v>168210</v>
          </cell>
          <cell r="S274">
            <v>168210</v>
          </cell>
        </row>
        <row r="275">
          <cell r="B275" t="str">
            <v>054825</v>
          </cell>
          <cell r="C275" t="str">
            <v>Katundaula Primary</v>
          </cell>
          <cell r="D275" t="str">
            <v>FRE</v>
          </cell>
          <cell r="E275" t="str">
            <v>Government of Vanuatu</v>
          </cell>
          <cell r="F275" t="str">
            <v>Tongoa</v>
          </cell>
          <cell r="G275" t="str">
            <v>Shefa</v>
          </cell>
          <cell r="H275" t="str">
            <v>0084775001</v>
          </cell>
          <cell r="I275" t="str">
            <v>ECOLE PUBLIQUE KUTUNDAULA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55</v>
          </cell>
          <cell r="N275">
            <v>8900</v>
          </cell>
          <cell r="O275">
            <v>489500</v>
          </cell>
          <cell r="P275">
            <v>146850</v>
          </cell>
          <cell r="Q275">
            <v>0</v>
          </cell>
          <cell r="R275">
            <v>146850</v>
          </cell>
          <cell r="S275">
            <v>146850</v>
          </cell>
        </row>
        <row r="276">
          <cell r="B276" t="str">
            <v>050221</v>
          </cell>
          <cell r="C276" t="str">
            <v>Kawenu Primary</v>
          </cell>
          <cell r="D276" t="str">
            <v>ENG</v>
          </cell>
          <cell r="E276" t="str">
            <v>Government of Vanuatu</v>
          </cell>
          <cell r="F276" t="str">
            <v>Efate</v>
          </cell>
          <cell r="G276" t="str">
            <v>Shefa</v>
          </cell>
          <cell r="H276" t="str">
            <v>0084814001</v>
          </cell>
          <cell r="I276" t="str">
            <v>KAWENU PRIMARY SCHOOL</v>
          </cell>
          <cell r="J276" t="str">
            <v>PS</v>
          </cell>
          <cell r="K276" t="str">
            <v>No</v>
          </cell>
          <cell r="L276" t="str">
            <v xml:space="preserve">1 2 3 4 5 6 7 8 </v>
          </cell>
          <cell r="M276">
            <v>308</v>
          </cell>
          <cell r="N276">
            <v>8900</v>
          </cell>
          <cell r="O276">
            <v>2741200</v>
          </cell>
          <cell r="P276">
            <v>822360</v>
          </cell>
          <cell r="Q276">
            <v>0</v>
          </cell>
          <cell r="R276">
            <v>822360</v>
          </cell>
          <cell r="S276">
            <v>822360</v>
          </cell>
        </row>
        <row r="277">
          <cell r="B277" t="str">
            <v>055426</v>
          </cell>
          <cell r="C277" t="str">
            <v>Lagon II/St. Joseph</v>
          </cell>
          <cell r="D277" t="str">
            <v>FRE</v>
          </cell>
          <cell r="E277" t="str">
            <v>Church (Government Assisted)</v>
          </cell>
          <cell r="F277" t="str">
            <v>Efate</v>
          </cell>
          <cell r="G277" t="str">
            <v>Shefa</v>
          </cell>
          <cell r="H277" t="str">
            <v>0084829001</v>
          </cell>
          <cell r="I277" t="str">
            <v>ST JOSEPH PRIMARY SCHOOL</v>
          </cell>
          <cell r="J277" t="str">
            <v>PS</v>
          </cell>
          <cell r="K277" t="str">
            <v>No</v>
          </cell>
          <cell r="L277" t="str">
            <v xml:space="preserve">1 2 3 4 5 6 </v>
          </cell>
          <cell r="M277">
            <v>380</v>
          </cell>
          <cell r="N277">
            <v>8900</v>
          </cell>
          <cell r="O277">
            <v>3382000</v>
          </cell>
          <cell r="P277">
            <v>1014600</v>
          </cell>
          <cell r="Q277">
            <v>0</v>
          </cell>
          <cell r="R277">
            <v>1014600</v>
          </cell>
          <cell r="S277">
            <v>1014600</v>
          </cell>
        </row>
        <row r="278">
          <cell r="B278" t="str">
            <v>054627</v>
          </cell>
          <cell r="C278" t="str">
            <v>Lamenu Primary</v>
          </cell>
          <cell r="D278" t="str">
            <v>ENG</v>
          </cell>
          <cell r="E278" t="str">
            <v>Government of Vanuatu</v>
          </cell>
          <cell r="F278" t="str">
            <v>Epi</v>
          </cell>
          <cell r="G278" t="str">
            <v>Shefa</v>
          </cell>
          <cell r="H278" t="str">
            <v>0084763001</v>
          </cell>
          <cell r="I278" t="str">
            <v>LAMENU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101</v>
          </cell>
          <cell r="N278">
            <v>8900</v>
          </cell>
          <cell r="O278">
            <v>898900</v>
          </cell>
          <cell r="P278">
            <v>269670</v>
          </cell>
          <cell r="Q278">
            <v>0</v>
          </cell>
          <cell r="R278">
            <v>269670</v>
          </cell>
          <cell r="S278">
            <v>269670</v>
          </cell>
        </row>
        <row r="279">
          <cell r="B279" t="str">
            <v>055428</v>
          </cell>
          <cell r="C279" t="str">
            <v>Lausake Primary</v>
          </cell>
          <cell r="D279" t="str">
            <v>ENG</v>
          </cell>
          <cell r="E279" t="str">
            <v>Government of Vanuatu</v>
          </cell>
          <cell r="F279" t="str">
            <v>Emao</v>
          </cell>
          <cell r="G279" t="str">
            <v>Shefa</v>
          </cell>
          <cell r="H279" t="str">
            <v>0084798001</v>
          </cell>
          <cell r="I279" t="str">
            <v>LAUSAKE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83</v>
          </cell>
          <cell r="N279">
            <v>8900</v>
          </cell>
          <cell r="O279">
            <v>738700</v>
          </cell>
          <cell r="P279">
            <v>221610</v>
          </cell>
          <cell r="Q279">
            <v>0</v>
          </cell>
          <cell r="R279">
            <v>221610</v>
          </cell>
          <cell r="S279">
            <v>221610</v>
          </cell>
        </row>
        <row r="280">
          <cell r="B280" t="str">
            <v>054629</v>
          </cell>
          <cell r="C280" t="str">
            <v>Lokopue</v>
          </cell>
          <cell r="D280" t="str">
            <v>FRE</v>
          </cell>
          <cell r="E280" t="str">
            <v>Government of Vanuatu</v>
          </cell>
          <cell r="F280" t="str">
            <v>Epi</v>
          </cell>
          <cell r="G280" t="str">
            <v>Shefa</v>
          </cell>
          <cell r="H280" t="str">
            <v>0084764001</v>
          </cell>
          <cell r="I280" t="str">
            <v>ECOLE PUBLIQUE LOKOPUE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46</v>
          </cell>
          <cell r="N280">
            <v>8900</v>
          </cell>
          <cell r="O280">
            <v>409400</v>
          </cell>
          <cell r="P280">
            <v>122820</v>
          </cell>
          <cell r="Q280">
            <v>0</v>
          </cell>
          <cell r="R280">
            <v>122820</v>
          </cell>
          <cell r="S280">
            <v>122820</v>
          </cell>
        </row>
        <row r="281">
          <cell r="B281" t="str">
            <v>0554320</v>
          </cell>
          <cell r="C281" t="str">
            <v>Lonest (st Jean Marie Vianey Primaire)</v>
          </cell>
          <cell r="D281" t="str">
            <v>FRE</v>
          </cell>
          <cell r="E281" t="str">
            <v>Church (Government Assisted)</v>
          </cell>
          <cell r="F281" t="str">
            <v>Efate</v>
          </cell>
          <cell r="G281" t="str">
            <v>Shefa</v>
          </cell>
          <cell r="H281" t="str">
            <v>0084831001</v>
          </cell>
          <cell r="I281" t="str">
            <v>LONEST PRIMARY SCHOOL</v>
          </cell>
          <cell r="J281" t="str">
            <v>PS</v>
          </cell>
          <cell r="K281" t="str">
            <v>No</v>
          </cell>
          <cell r="L281" t="str">
            <v xml:space="preserve">1 2 3 4 5 6 </v>
          </cell>
          <cell r="M281">
            <v>99</v>
          </cell>
          <cell r="N281">
            <v>8900</v>
          </cell>
          <cell r="O281">
            <v>881100</v>
          </cell>
          <cell r="P281">
            <v>264330</v>
          </cell>
          <cell r="Q281">
            <v>0</v>
          </cell>
          <cell r="R281">
            <v>264330</v>
          </cell>
          <cell r="S281">
            <v>264330</v>
          </cell>
        </row>
        <row r="282">
          <cell r="B282" t="str">
            <v>0546409</v>
          </cell>
          <cell r="C282" t="str">
            <v>Lopeni</v>
          </cell>
          <cell r="D282" t="str">
            <v>ENG</v>
          </cell>
          <cell r="E282" t="str">
            <v>Government of Vanuatu</v>
          </cell>
          <cell r="F282" t="str">
            <v>Epi</v>
          </cell>
          <cell r="G282" t="str">
            <v>Shefa</v>
          </cell>
          <cell r="H282" t="str">
            <v>0136285003</v>
          </cell>
          <cell r="I282" t="str">
            <v>LOPENI PRIMARY SCHOOL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169</v>
          </cell>
          <cell r="N282">
            <v>8900</v>
          </cell>
          <cell r="O282">
            <v>1504100</v>
          </cell>
          <cell r="P282">
            <v>451230</v>
          </cell>
          <cell r="Q282">
            <v>0</v>
          </cell>
          <cell r="R282">
            <v>451230</v>
          </cell>
          <cell r="S282">
            <v>451230</v>
          </cell>
        </row>
        <row r="283">
          <cell r="B283" t="str">
            <v>054630</v>
          </cell>
          <cell r="C283" t="str">
            <v>Mabfilau Primary</v>
          </cell>
          <cell r="D283" t="str">
            <v>ENG</v>
          </cell>
          <cell r="E283" t="str">
            <v>Government of Vanuatu</v>
          </cell>
          <cell r="F283" t="str">
            <v>Epi</v>
          </cell>
          <cell r="G283" t="str">
            <v>Shefa</v>
          </cell>
          <cell r="H283" t="str">
            <v>0084789001</v>
          </cell>
          <cell r="I283" t="str">
            <v>MAFILAU PRIMARY SCHOOL</v>
          </cell>
          <cell r="J283" t="str">
            <v>PS</v>
          </cell>
          <cell r="K283" t="str">
            <v>No</v>
          </cell>
          <cell r="L283" t="str">
            <v xml:space="preserve">1 2 3 4 5 6 </v>
          </cell>
          <cell r="M283">
            <v>73</v>
          </cell>
          <cell r="N283">
            <v>8900</v>
          </cell>
          <cell r="O283">
            <v>649700</v>
          </cell>
          <cell r="P283">
            <v>194910</v>
          </cell>
          <cell r="Q283">
            <v>0</v>
          </cell>
          <cell r="R283">
            <v>194910</v>
          </cell>
          <cell r="S283">
            <v>194910</v>
          </cell>
        </row>
        <row r="284">
          <cell r="B284" t="str">
            <v>055232</v>
          </cell>
          <cell r="C284" t="str">
            <v>Makira Primary</v>
          </cell>
          <cell r="D284" t="str">
            <v>ENG</v>
          </cell>
          <cell r="E284" t="str">
            <v>Government of Vanuatu</v>
          </cell>
          <cell r="F284" t="str">
            <v>Makira</v>
          </cell>
          <cell r="G284" t="str">
            <v>Shefa</v>
          </cell>
          <cell r="H284" t="str">
            <v>0084815001</v>
          </cell>
          <cell r="I284" t="str">
            <v>MAKIRA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30</v>
          </cell>
          <cell r="N284">
            <v>8900</v>
          </cell>
          <cell r="O284">
            <v>267000</v>
          </cell>
          <cell r="P284">
            <v>80100</v>
          </cell>
          <cell r="Q284">
            <v>0</v>
          </cell>
          <cell r="R284">
            <v>80100</v>
          </cell>
          <cell r="S284">
            <v>80100</v>
          </cell>
        </row>
        <row r="285">
          <cell r="B285" t="str">
            <v>0554407</v>
          </cell>
          <cell r="C285" t="str">
            <v>Malasitabu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0144341001</v>
          </cell>
          <cell r="I285" t="str">
            <v>MALASITABU PRIMARY SCHOOL</v>
          </cell>
          <cell r="J285" t="str">
            <v>PS</v>
          </cell>
          <cell r="K285" t="str">
            <v>No</v>
          </cell>
          <cell r="L285" t="str">
            <v xml:space="preserve">1 2 3 4 5 6 </v>
          </cell>
          <cell r="M285">
            <v>208</v>
          </cell>
          <cell r="N285">
            <v>8900</v>
          </cell>
          <cell r="O285">
            <v>1851200</v>
          </cell>
          <cell r="P285">
            <v>555360</v>
          </cell>
          <cell r="Q285">
            <v>0</v>
          </cell>
          <cell r="R285">
            <v>555360</v>
          </cell>
          <cell r="S285">
            <v>555360</v>
          </cell>
        </row>
        <row r="286">
          <cell r="B286" t="str">
            <v>055433</v>
          </cell>
          <cell r="C286" t="str">
            <v>Malatia Primary</v>
          </cell>
          <cell r="D286" t="str">
            <v>ENG</v>
          </cell>
          <cell r="E286" t="str">
            <v>Government of Vanuatu</v>
          </cell>
          <cell r="F286" t="str">
            <v>Efate</v>
          </cell>
          <cell r="G286" t="str">
            <v>Shefa</v>
          </cell>
          <cell r="H286" t="str">
            <v>0084816001</v>
          </cell>
          <cell r="I286" t="str">
            <v>MALATIA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88</v>
          </cell>
          <cell r="N286">
            <v>8900</v>
          </cell>
          <cell r="O286">
            <v>783200</v>
          </cell>
          <cell r="P286">
            <v>234960</v>
          </cell>
          <cell r="Q286">
            <v>0</v>
          </cell>
          <cell r="R286">
            <v>234960</v>
          </cell>
          <cell r="S286">
            <v>234960</v>
          </cell>
        </row>
        <row r="287">
          <cell r="B287" t="str">
            <v>055435</v>
          </cell>
          <cell r="C287" t="str">
            <v>Mangarongo Primary</v>
          </cell>
          <cell r="D287" t="str">
            <v>ENG</v>
          </cell>
          <cell r="E287" t="str">
            <v>Government of Vanuatu</v>
          </cell>
          <cell r="F287" t="str">
            <v>Emao</v>
          </cell>
          <cell r="G287" t="str">
            <v>Shefa</v>
          </cell>
          <cell r="H287" t="str">
            <v>0084799001</v>
          </cell>
          <cell r="I287" t="str">
            <v>MANGARONGO PRIMARY SCHOOL</v>
          </cell>
          <cell r="J287" t="str">
            <v>PS</v>
          </cell>
          <cell r="K287" t="str">
            <v>No</v>
          </cell>
          <cell r="L287" t="str">
            <v xml:space="preserve">1 2 3 4 5 6 7 8 </v>
          </cell>
          <cell r="M287">
            <v>108</v>
          </cell>
          <cell r="N287">
            <v>8900</v>
          </cell>
          <cell r="O287">
            <v>961200</v>
          </cell>
          <cell r="P287">
            <v>288360</v>
          </cell>
          <cell r="Q287">
            <v>0</v>
          </cell>
          <cell r="R287">
            <v>288360</v>
          </cell>
          <cell r="S287">
            <v>288360</v>
          </cell>
        </row>
        <row r="288">
          <cell r="B288" t="str">
            <v>055436</v>
          </cell>
          <cell r="C288" t="str">
            <v>Manua Primary</v>
          </cell>
          <cell r="D288" t="str">
            <v>ENG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0084800001</v>
          </cell>
          <cell r="I288" t="str">
            <v>MANUA PRIMARY SCHOOL</v>
          </cell>
          <cell r="J288" t="str">
            <v>PS</v>
          </cell>
          <cell r="K288" t="str">
            <v>No</v>
          </cell>
          <cell r="L288" t="str">
            <v xml:space="preserve">1 2 3 4 5 6 7 8 </v>
          </cell>
          <cell r="M288">
            <v>275</v>
          </cell>
          <cell r="N288">
            <v>8900</v>
          </cell>
          <cell r="O288">
            <v>2447500</v>
          </cell>
          <cell r="P288">
            <v>734250</v>
          </cell>
          <cell r="Q288">
            <v>0</v>
          </cell>
          <cell r="R288">
            <v>734250</v>
          </cell>
          <cell r="S288">
            <v>734250</v>
          </cell>
        </row>
        <row r="289">
          <cell r="B289" t="str">
            <v>0554355</v>
          </cell>
          <cell r="C289" t="str">
            <v>Maumau Primary</v>
          </cell>
          <cell r="D289" t="str">
            <v>ENG</v>
          </cell>
          <cell r="E289" t="str">
            <v>Church (Government Assisted)</v>
          </cell>
          <cell r="F289" t="str">
            <v>Efate</v>
          </cell>
          <cell r="G289" t="str">
            <v>Shefa</v>
          </cell>
          <cell r="H289" t="str">
            <v>0094551001</v>
          </cell>
          <cell r="I289" t="str">
            <v>MAMAU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106</v>
          </cell>
          <cell r="N289">
            <v>8900</v>
          </cell>
          <cell r="O289">
            <v>943400</v>
          </cell>
          <cell r="P289">
            <v>283020</v>
          </cell>
          <cell r="Q289">
            <v>0</v>
          </cell>
          <cell r="R289">
            <v>283020</v>
          </cell>
          <cell r="S289">
            <v>283020</v>
          </cell>
        </row>
        <row r="290">
          <cell r="B290" t="str">
            <v>055439</v>
          </cell>
          <cell r="C290" t="str">
            <v>Melemaat Primary</v>
          </cell>
          <cell r="D290" t="str">
            <v>ENG</v>
          </cell>
          <cell r="E290" t="str">
            <v>Government of Vanuatu</v>
          </cell>
          <cell r="F290" t="str">
            <v>Efate</v>
          </cell>
          <cell r="G290" t="str">
            <v>Shefa</v>
          </cell>
          <cell r="H290" t="str">
            <v>0084819001</v>
          </cell>
          <cell r="I290" t="str">
            <v>MELEMAAT PRIMARY SCHOOL</v>
          </cell>
          <cell r="J290" t="str">
            <v>PS</v>
          </cell>
          <cell r="K290" t="str">
            <v>No</v>
          </cell>
          <cell r="L290" t="str">
            <v xml:space="preserve">1 2 3 4 5 6 7 8 </v>
          </cell>
          <cell r="M290">
            <v>426</v>
          </cell>
          <cell r="N290">
            <v>8900</v>
          </cell>
          <cell r="O290">
            <v>3791400</v>
          </cell>
          <cell r="P290">
            <v>1137420</v>
          </cell>
          <cell r="Q290">
            <v>0</v>
          </cell>
          <cell r="R290">
            <v>1137420</v>
          </cell>
          <cell r="S290">
            <v>1137420</v>
          </cell>
        </row>
        <row r="291">
          <cell r="B291" t="str">
            <v>0554411</v>
          </cell>
          <cell r="C291" t="str">
            <v>Nakuskasaru Primary</v>
          </cell>
          <cell r="D291" t="str">
            <v>ENG</v>
          </cell>
          <cell r="E291" t="str">
            <v>Government of Vanuatu</v>
          </cell>
          <cell r="F291" t="str">
            <v>Efate</v>
          </cell>
          <cell r="G291" t="str">
            <v>Shefa</v>
          </cell>
          <cell r="H291" t="str">
            <v>0138543001</v>
          </cell>
          <cell r="I291" t="str">
            <v>NAKUSKASARU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105</v>
          </cell>
          <cell r="N291">
            <v>8900</v>
          </cell>
          <cell r="O291">
            <v>934500</v>
          </cell>
          <cell r="P291">
            <v>280350</v>
          </cell>
          <cell r="Q291">
            <v>0</v>
          </cell>
          <cell r="R291">
            <v>280350</v>
          </cell>
          <cell r="S291">
            <v>280350</v>
          </cell>
        </row>
        <row r="292">
          <cell r="B292" t="str">
            <v>054841</v>
          </cell>
          <cell r="C292" t="str">
            <v>Naworaone Primary</v>
          </cell>
          <cell r="D292" t="str">
            <v>ENG</v>
          </cell>
          <cell r="E292" t="str">
            <v>Government of Vanuatu</v>
          </cell>
          <cell r="F292" t="str">
            <v>Tongoa</v>
          </cell>
          <cell r="G292" t="str">
            <v>Shefa</v>
          </cell>
          <cell r="H292" t="str">
            <v>0084776001</v>
          </cell>
          <cell r="I292" t="str">
            <v>NAWORAONE PRIMARY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136</v>
          </cell>
          <cell r="N292">
            <v>8900</v>
          </cell>
          <cell r="O292">
            <v>1210400</v>
          </cell>
          <cell r="P292">
            <v>363120</v>
          </cell>
          <cell r="Q292">
            <v>0</v>
          </cell>
          <cell r="R292">
            <v>363120</v>
          </cell>
          <cell r="S292">
            <v>363120</v>
          </cell>
        </row>
        <row r="293">
          <cell r="B293" t="str">
            <v>054642</v>
          </cell>
          <cell r="C293" t="str">
            <v>Nikaura Primary</v>
          </cell>
          <cell r="D293" t="str">
            <v>ENG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0084791001</v>
          </cell>
          <cell r="I293" t="str">
            <v>NIKAURA PRIMARY SCHOOL</v>
          </cell>
          <cell r="J293" t="str">
            <v>PS</v>
          </cell>
          <cell r="K293" t="str">
            <v>No</v>
          </cell>
          <cell r="L293" t="str">
            <v xml:space="preserve">1 2 3 4 5 6 7 8 </v>
          </cell>
          <cell r="M293">
            <v>106</v>
          </cell>
          <cell r="N293">
            <v>8900</v>
          </cell>
          <cell r="O293">
            <v>943400</v>
          </cell>
          <cell r="P293">
            <v>283020</v>
          </cell>
          <cell r="Q293">
            <v>0</v>
          </cell>
          <cell r="R293">
            <v>283020</v>
          </cell>
          <cell r="S293">
            <v>283020</v>
          </cell>
        </row>
        <row r="294">
          <cell r="B294" t="str">
            <v>055145</v>
          </cell>
          <cell r="C294" t="str">
            <v>Nofo Primary</v>
          </cell>
          <cell r="D294" t="str">
            <v>ENG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0084787001</v>
          </cell>
          <cell r="I294" t="str">
            <v>NOFO AND WORARANA PRIMARY SCHOOL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117</v>
          </cell>
          <cell r="N294">
            <v>8900</v>
          </cell>
          <cell r="O294">
            <v>1041300</v>
          </cell>
          <cell r="P294">
            <v>312390</v>
          </cell>
          <cell r="Q294">
            <v>0</v>
          </cell>
          <cell r="R294">
            <v>312390</v>
          </cell>
          <cell r="S294">
            <v>312390</v>
          </cell>
        </row>
        <row r="295">
          <cell r="B295" t="str">
            <v>054844</v>
          </cell>
          <cell r="C295" t="str">
            <v>Nottage Primary</v>
          </cell>
          <cell r="D295" t="str">
            <v>ENG</v>
          </cell>
          <cell r="E295" t="str">
            <v>Government of Vanuatu</v>
          </cell>
          <cell r="F295" t="str">
            <v>Tongoa</v>
          </cell>
          <cell r="G295" t="str">
            <v>Shefa</v>
          </cell>
          <cell r="H295" t="str">
            <v>0084778001</v>
          </cell>
          <cell r="I295" t="str">
            <v>NOTTAGE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108</v>
          </cell>
          <cell r="N295">
            <v>8900</v>
          </cell>
          <cell r="O295">
            <v>961200</v>
          </cell>
          <cell r="P295">
            <v>288360</v>
          </cell>
          <cell r="Q295">
            <v>0</v>
          </cell>
          <cell r="R295">
            <v>288360</v>
          </cell>
          <cell r="S295">
            <v>288360</v>
          </cell>
        </row>
        <row r="296">
          <cell r="B296" t="str">
            <v>0554393</v>
          </cell>
          <cell r="C296" t="str">
            <v>Nuakwanabu Primary</v>
          </cell>
          <cell r="D296" t="str">
            <v>ENG</v>
          </cell>
          <cell r="E296" t="str">
            <v>Government of Vanuatu</v>
          </cell>
          <cell r="F296" t="str">
            <v>Efate</v>
          </cell>
          <cell r="G296" t="str">
            <v>Shefa</v>
          </cell>
          <cell r="H296" t="str">
            <v>0131781001</v>
          </cell>
          <cell r="I296" t="str">
            <v>NUAKWANABU PRIMARY SCHOOL</v>
          </cell>
          <cell r="J296" t="str">
            <v>PS</v>
          </cell>
          <cell r="K296" t="str">
            <v>No</v>
          </cell>
          <cell r="L296" t="str">
            <v xml:space="preserve">1 2 3 4 5 6 </v>
          </cell>
          <cell r="M296">
            <v>128</v>
          </cell>
          <cell r="N296">
            <v>8900</v>
          </cell>
          <cell r="O296">
            <v>1139200</v>
          </cell>
          <cell r="P296">
            <v>341760</v>
          </cell>
          <cell r="Q296">
            <v>0</v>
          </cell>
          <cell r="R296">
            <v>341760</v>
          </cell>
          <cell r="S296">
            <v>341760</v>
          </cell>
        </row>
        <row r="297">
          <cell r="B297" t="str">
            <v>055447</v>
          </cell>
          <cell r="C297" t="str">
            <v>Pango English Primary</v>
          </cell>
          <cell r="D297" t="str">
            <v>ENG</v>
          </cell>
          <cell r="E297" t="str">
            <v>Government of Vanuatu</v>
          </cell>
          <cell r="F297" t="str">
            <v>Efate</v>
          </cell>
          <cell r="G297" t="str">
            <v>Shefa</v>
          </cell>
          <cell r="H297" t="str">
            <v>0084802001</v>
          </cell>
          <cell r="I297" t="str">
            <v>PANGO PRIMARY SCHOOL</v>
          </cell>
          <cell r="J297" t="str">
            <v>PS</v>
          </cell>
          <cell r="K297" t="str">
            <v>No</v>
          </cell>
          <cell r="L297" t="str">
            <v xml:space="preserve">1 2 3 4 5 6 7 8 </v>
          </cell>
          <cell r="M297">
            <v>350</v>
          </cell>
          <cell r="N297">
            <v>8900</v>
          </cell>
          <cell r="O297">
            <v>3115000</v>
          </cell>
          <cell r="P297">
            <v>934500</v>
          </cell>
          <cell r="Q297">
            <v>0</v>
          </cell>
          <cell r="R297">
            <v>934500</v>
          </cell>
          <cell r="S297">
            <v>934500</v>
          </cell>
        </row>
        <row r="298">
          <cell r="B298" t="str">
            <v>054651</v>
          </cell>
          <cell r="C298" t="str">
            <v>Sara Primary</v>
          </cell>
          <cell r="D298" t="str">
            <v>ENG</v>
          </cell>
          <cell r="E298" t="str">
            <v>Government of Vanuatu</v>
          </cell>
          <cell r="F298" t="str">
            <v>Epi</v>
          </cell>
          <cell r="G298" t="str">
            <v>Shefa</v>
          </cell>
          <cell r="H298" t="str">
            <v>0084768001</v>
          </cell>
          <cell r="I298" t="str">
            <v>SARA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82</v>
          </cell>
          <cell r="N298">
            <v>8900</v>
          </cell>
          <cell r="O298">
            <v>729800</v>
          </cell>
          <cell r="P298">
            <v>218940</v>
          </cell>
          <cell r="Q298">
            <v>0</v>
          </cell>
          <cell r="R298">
            <v>218940</v>
          </cell>
          <cell r="S298">
            <v>218940</v>
          </cell>
        </row>
        <row r="299">
          <cell r="B299" t="str">
            <v>0554328</v>
          </cell>
          <cell r="C299" t="str">
            <v>Sea Side Community Primary</v>
          </cell>
          <cell r="D299" t="str">
            <v>ENG</v>
          </cell>
          <cell r="E299" t="str">
            <v>Church (Government Assisted)</v>
          </cell>
          <cell r="F299" t="str">
            <v>Efate</v>
          </cell>
          <cell r="G299" t="str">
            <v>Shefa</v>
          </cell>
          <cell r="H299" t="str">
            <v>0087030001</v>
          </cell>
          <cell r="I299" t="str">
            <v>SEASIDE COMMUNITY SCHOOL</v>
          </cell>
          <cell r="J299" t="str">
            <v>PS</v>
          </cell>
          <cell r="K299" t="str">
            <v>Yes</v>
          </cell>
          <cell r="L299" t="str">
            <v xml:space="preserve">1 2 3 4 5 6 </v>
          </cell>
          <cell r="M299">
            <v>209</v>
          </cell>
          <cell r="N299">
            <v>8900</v>
          </cell>
          <cell r="O299">
            <v>1860100</v>
          </cell>
          <cell r="P299">
            <v>558030</v>
          </cell>
          <cell r="Q299">
            <v>0</v>
          </cell>
          <cell r="R299">
            <v>558030</v>
          </cell>
          <cell r="S299">
            <v>558030</v>
          </cell>
        </row>
        <row r="300">
          <cell r="B300" t="str">
            <v>055455</v>
          </cell>
          <cell r="C300" t="str">
            <v>Suango French</v>
          </cell>
          <cell r="D300" t="str">
            <v>FRE</v>
          </cell>
          <cell r="E300" t="str">
            <v>Government of Vanuatu</v>
          </cell>
          <cell r="F300" t="str">
            <v>Efate</v>
          </cell>
          <cell r="G300" t="str">
            <v>Shefa</v>
          </cell>
          <cell r="H300" t="str">
            <v>0084825001</v>
          </cell>
          <cell r="I300" t="str">
            <v>ECOLE PUBLIQUE DE SUANGO</v>
          </cell>
          <cell r="J300" t="str">
            <v>PS</v>
          </cell>
          <cell r="K300" t="str">
            <v>Yes</v>
          </cell>
          <cell r="L300" t="str">
            <v xml:space="preserve">1 2 3 4 5 6 </v>
          </cell>
          <cell r="M300">
            <v>240</v>
          </cell>
          <cell r="N300">
            <v>8900</v>
          </cell>
          <cell r="O300">
            <v>2136000</v>
          </cell>
          <cell r="P300">
            <v>640800</v>
          </cell>
          <cell r="Q300">
            <v>0</v>
          </cell>
          <cell r="R300">
            <v>640800</v>
          </cell>
          <cell r="S300">
            <v>640800</v>
          </cell>
        </row>
        <row r="301">
          <cell r="B301" t="str">
            <v>054656</v>
          </cell>
          <cell r="C301" t="str">
            <v>Susana</v>
          </cell>
          <cell r="D301" t="str">
            <v>ENG</v>
          </cell>
          <cell r="E301" t="str">
            <v>Church (Government Assisted)</v>
          </cell>
          <cell r="F301" t="str">
            <v>Epi</v>
          </cell>
          <cell r="G301" t="str">
            <v>Shefa</v>
          </cell>
          <cell r="H301" t="str">
            <v>0097114001</v>
          </cell>
          <cell r="I301" t="str">
            <v>SUSANA MATE PRIMARY SCHOOL</v>
          </cell>
          <cell r="J301" t="str">
            <v>PS</v>
          </cell>
          <cell r="K301" t="str">
            <v>No</v>
          </cell>
          <cell r="L301" t="str">
            <v xml:space="preserve">1 2 3 4 5 6 </v>
          </cell>
          <cell r="M301">
            <v>122</v>
          </cell>
          <cell r="N301">
            <v>8900</v>
          </cell>
          <cell r="O301">
            <v>1085800</v>
          </cell>
          <cell r="P301">
            <v>325740</v>
          </cell>
          <cell r="Q301">
            <v>0</v>
          </cell>
          <cell r="R301">
            <v>325740</v>
          </cell>
          <cell r="S301">
            <v>325740</v>
          </cell>
        </row>
        <row r="302">
          <cell r="B302" t="str">
            <v>055458</v>
          </cell>
          <cell r="C302" t="str">
            <v>Tangovawia</v>
          </cell>
          <cell r="D302" t="str">
            <v>ENG</v>
          </cell>
          <cell r="E302" t="str">
            <v>Government of Vanuatu</v>
          </cell>
          <cell r="F302" t="str">
            <v>Pele</v>
          </cell>
          <cell r="G302" t="str">
            <v>Shefa</v>
          </cell>
          <cell r="H302" t="str">
            <v>0084804001</v>
          </cell>
          <cell r="I302" t="str">
            <v>TANGOVAWIA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86</v>
          </cell>
          <cell r="N302">
            <v>8900</v>
          </cell>
          <cell r="O302">
            <v>765400</v>
          </cell>
          <cell r="P302">
            <v>229620</v>
          </cell>
          <cell r="Q302">
            <v>0</v>
          </cell>
          <cell r="R302">
            <v>229620</v>
          </cell>
          <cell r="S302">
            <v>229620</v>
          </cell>
        </row>
        <row r="303">
          <cell r="B303" t="str">
            <v>055860</v>
          </cell>
          <cell r="C303" t="str">
            <v>Tasiriki</v>
          </cell>
          <cell r="D303" t="str">
            <v>ENG</v>
          </cell>
          <cell r="E303" t="str">
            <v>Government of Vanuatu</v>
          </cell>
          <cell r="F303" t="str">
            <v>Moso</v>
          </cell>
          <cell r="G303" t="str">
            <v>Shefa</v>
          </cell>
          <cell r="H303" t="str">
            <v>0084808001</v>
          </cell>
          <cell r="I303" t="str">
            <v>TASARIKI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123</v>
          </cell>
          <cell r="N303">
            <v>8900</v>
          </cell>
          <cell r="O303">
            <v>1094700</v>
          </cell>
          <cell r="P303">
            <v>328410</v>
          </cell>
          <cell r="Q303">
            <v>0</v>
          </cell>
          <cell r="R303">
            <v>328410</v>
          </cell>
          <cell r="S303">
            <v>328410</v>
          </cell>
        </row>
        <row r="304">
          <cell r="B304" t="str">
            <v>050218</v>
          </cell>
          <cell r="C304" t="str">
            <v>Vila North</v>
          </cell>
          <cell r="D304" t="str">
            <v>ENG</v>
          </cell>
          <cell r="E304" t="str">
            <v>Government of Vanuatu</v>
          </cell>
          <cell r="F304" t="str">
            <v>Efate</v>
          </cell>
          <cell r="G304" t="str">
            <v>Shefa</v>
          </cell>
          <cell r="H304" t="str">
            <v>0084756001</v>
          </cell>
          <cell r="I304" t="str">
            <v>VILA NORTH SCHOOL</v>
          </cell>
          <cell r="J304" t="str">
            <v>PS</v>
          </cell>
          <cell r="K304" t="str">
            <v>Yes</v>
          </cell>
          <cell r="L304" t="str">
            <v xml:space="preserve">1 2 3 4 5 6 </v>
          </cell>
          <cell r="M304">
            <v>649</v>
          </cell>
          <cell r="N304">
            <v>8900</v>
          </cell>
          <cell r="O304">
            <v>5776100</v>
          </cell>
          <cell r="P304">
            <v>1732830</v>
          </cell>
          <cell r="Q304">
            <v>0</v>
          </cell>
          <cell r="R304">
            <v>1732830</v>
          </cell>
          <cell r="S304">
            <v>1732830</v>
          </cell>
        </row>
        <row r="305">
          <cell r="B305" t="str">
            <v>0546378</v>
          </cell>
          <cell r="C305" t="str">
            <v>Votlo</v>
          </cell>
          <cell r="D305" t="str">
            <v>FRE</v>
          </cell>
          <cell r="E305" t="str">
            <v>Government of Vanuatu</v>
          </cell>
          <cell r="F305" t="str">
            <v>Epi</v>
          </cell>
          <cell r="G305" t="str">
            <v>Shefa</v>
          </cell>
          <cell r="H305" t="str">
            <v>0098383001</v>
          </cell>
          <cell r="I305" t="str">
            <v>VOTLO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51</v>
          </cell>
          <cell r="N305">
            <v>8900</v>
          </cell>
          <cell r="O305">
            <v>453900</v>
          </cell>
          <cell r="P305">
            <v>136170</v>
          </cell>
          <cell r="Q305">
            <v>0</v>
          </cell>
          <cell r="R305">
            <v>136170</v>
          </cell>
          <cell r="S305">
            <v>136170</v>
          </cell>
        </row>
        <row r="306">
          <cell r="B306" t="str">
            <v>055162</v>
          </cell>
          <cell r="C306" t="str">
            <v>Worarana</v>
          </cell>
          <cell r="D306" t="str">
            <v>FRE</v>
          </cell>
          <cell r="E306" t="str">
            <v>Government of Vanuatu</v>
          </cell>
          <cell r="F306" t="str">
            <v>Emae</v>
          </cell>
          <cell r="G306" t="str">
            <v>Shefa</v>
          </cell>
          <cell r="H306" t="str">
            <v>0084795001</v>
          </cell>
          <cell r="I306" t="str">
            <v>ECOLE PUBLIQUE WORARANA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51</v>
          </cell>
          <cell r="N306">
            <v>8900</v>
          </cell>
          <cell r="O306">
            <v>453900</v>
          </cell>
          <cell r="P306">
            <v>136170</v>
          </cell>
          <cell r="Q306">
            <v>0</v>
          </cell>
          <cell r="R306">
            <v>136170</v>
          </cell>
          <cell r="S306">
            <v>136170</v>
          </cell>
        </row>
        <row r="307">
          <cell r="B307" t="str">
            <v>066304</v>
          </cell>
          <cell r="C307" t="str">
            <v>Dillon's Bay</v>
          </cell>
          <cell r="D307" t="str">
            <v>ENG</v>
          </cell>
          <cell r="E307" t="str">
            <v>Government of Vanuatu</v>
          </cell>
          <cell r="F307" t="str">
            <v>Erromango</v>
          </cell>
          <cell r="G307" t="str">
            <v>Tafea</v>
          </cell>
          <cell r="H307" t="str">
            <v>0084951001</v>
          </cell>
          <cell r="I307" t="str">
            <v>DILLON'S BAY PRIMARY SCHOOL</v>
          </cell>
          <cell r="J307" t="str">
            <v>PS</v>
          </cell>
          <cell r="K307" t="str">
            <v>Yes</v>
          </cell>
          <cell r="L307" t="str">
            <v xml:space="preserve">1 2 3 4 5 6 </v>
          </cell>
          <cell r="M307">
            <v>66</v>
          </cell>
          <cell r="N307">
            <v>8900</v>
          </cell>
          <cell r="O307">
            <v>587400</v>
          </cell>
          <cell r="P307">
            <v>176220</v>
          </cell>
          <cell r="Q307">
            <v>0</v>
          </cell>
          <cell r="R307">
            <v>176220</v>
          </cell>
          <cell r="S307">
            <v>176220</v>
          </cell>
        </row>
        <row r="308">
          <cell r="B308" t="str">
            <v>066373</v>
          </cell>
          <cell r="C308" t="str">
            <v>Port Melou</v>
          </cell>
          <cell r="D308" t="str">
            <v>FRE</v>
          </cell>
          <cell r="E308" t="str">
            <v>Government of Vanuatu</v>
          </cell>
          <cell r="F308" t="str">
            <v>Erromango</v>
          </cell>
          <cell r="G308" t="str">
            <v>Tafea</v>
          </cell>
          <cell r="H308" t="str">
            <v>0084948001</v>
          </cell>
          <cell r="I308" t="str">
            <v>PORT MELOU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101</v>
          </cell>
          <cell r="N308">
            <v>8900</v>
          </cell>
          <cell r="O308">
            <v>898900</v>
          </cell>
          <cell r="P308">
            <v>269670</v>
          </cell>
          <cell r="Q308">
            <v>0</v>
          </cell>
          <cell r="R308">
            <v>269670</v>
          </cell>
          <cell r="S308">
            <v>269670</v>
          </cell>
        </row>
        <row r="309">
          <cell r="B309" t="str">
            <v>066382</v>
          </cell>
          <cell r="C309" t="str">
            <v>Umponielogi</v>
          </cell>
          <cell r="D309" t="str">
            <v>ENG</v>
          </cell>
          <cell r="E309" t="str">
            <v>Government of Vanuatu</v>
          </cell>
          <cell r="F309" t="str">
            <v>Erromango</v>
          </cell>
          <cell r="G309" t="str">
            <v>Tafea</v>
          </cell>
          <cell r="H309" t="str">
            <v>0084950001</v>
          </cell>
          <cell r="I309" t="str">
            <v>UMPONIELOGI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71</v>
          </cell>
          <cell r="N309">
            <v>8900</v>
          </cell>
          <cell r="O309">
            <v>631900</v>
          </cell>
          <cell r="P309">
            <v>189570</v>
          </cell>
          <cell r="Q309">
            <v>0</v>
          </cell>
          <cell r="R309">
            <v>189570</v>
          </cell>
          <cell r="S309">
            <v>189570</v>
          </cell>
        </row>
        <row r="310">
          <cell r="B310" t="str">
            <v>066405</v>
          </cell>
          <cell r="C310" t="str">
            <v>Dillon's Bay</v>
          </cell>
          <cell r="D310" t="str">
            <v>FRE</v>
          </cell>
          <cell r="E310" t="str">
            <v>Government of Vanuatu</v>
          </cell>
          <cell r="F310" t="str">
            <v>Erromango</v>
          </cell>
          <cell r="G310" t="str">
            <v>Tafea</v>
          </cell>
          <cell r="H310" t="str">
            <v>0084951001</v>
          </cell>
          <cell r="I310" t="str">
            <v>DILLON'S BAY PRIMARY SCHOOL</v>
          </cell>
          <cell r="J310" t="str">
            <v>PS</v>
          </cell>
          <cell r="K310" t="str">
            <v>Yes</v>
          </cell>
          <cell r="L310" t="str">
            <v xml:space="preserve">1 2 3 4 5 6 </v>
          </cell>
          <cell r="M310">
            <v>46</v>
          </cell>
          <cell r="N310">
            <v>8900</v>
          </cell>
          <cell r="O310">
            <v>409400</v>
          </cell>
          <cell r="P310">
            <v>122820</v>
          </cell>
          <cell r="Q310">
            <v>0</v>
          </cell>
          <cell r="R310">
            <v>122820</v>
          </cell>
          <cell r="S310">
            <v>122820</v>
          </cell>
        </row>
        <row r="311">
          <cell r="B311" t="str">
            <v>066406</v>
          </cell>
          <cell r="C311" t="str">
            <v>Dip Point</v>
          </cell>
          <cell r="D311" t="str">
            <v>ENG</v>
          </cell>
          <cell r="E311" t="str">
            <v>Government of Vanuatu</v>
          </cell>
          <cell r="F311" t="str">
            <v>Tanna</v>
          </cell>
          <cell r="G311" t="str">
            <v>Tafea</v>
          </cell>
          <cell r="H311" t="str">
            <v>0084954001</v>
          </cell>
          <cell r="I311" t="str">
            <v>DIP POINT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120</v>
          </cell>
          <cell r="N311">
            <v>8900</v>
          </cell>
          <cell r="O311">
            <v>1068000</v>
          </cell>
          <cell r="P311">
            <v>320400</v>
          </cell>
          <cell r="Q311">
            <v>0</v>
          </cell>
          <cell r="R311">
            <v>320400</v>
          </cell>
          <cell r="S311">
            <v>320400</v>
          </cell>
        </row>
        <row r="312">
          <cell r="B312" t="str">
            <v>066409</v>
          </cell>
          <cell r="C312" t="str">
            <v>Eniou</v>
          </cell>
          <cell r="D312" t="str">
            <v>FRE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0084955001</v>
          </cell>
          <cell r="I312" t="str">
            <v>ENIOU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186</v>
          </cell>
          <cell r="N312">
            <v>8900</v>
          </cell>
          <cell r="O312">
            <v>1655400</v>
          </cell>
          <cell r="P312">
            <v>496620</v>
          </cell>
          <cell r="Q312">
            <v>0</v>
          </cell>
          <cell r="R312">
            <v>496620</v>
          </cell>
          <cell r="S312">
            <v>496620</v>
          </cell>
        </row>
        <row r="313">
          <cell r="B313" t="str">
            <v>066410</v>
          </cell>
          <cell r="C313" t="str">
            <v>Enkatalei</v>
          </cell>
          <cell r="D313" t="str">
            <v>FRE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0085018001</v>
          </cell>
          <cell r="I313" t="str">
            <v>ENKATALEI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182</v>
          </cell>
          <cell r="N313">
            <v>8900</v>
          </cell>
          <cell r="O313">
            <v>1619800</v>
          </cell>
          <cell r="P313">
            <v>485940</v>
          </cell>
          <cell r="Q313">
            <v>0</v>
          </cell>
          <cell r="R313">
            <v>485940</v>
          </cell>
          <cell r="S313">
            <v>485940</v>
          </cell>
        </row>
        <row r="314">
          <cell r="B314" t="str">
            <v>066411</v>
          </cell>
          <cell r="C314" t="str">
            <v>Fetukai</v>
          </cell>
          <cell r="D314" t="str">
            <v>ENG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0084956001</v>
          </cell>
          <cell r="I314" t="str">
            <v>FETUKAI PRIMARY SCHOOL</v>
          </cell>
          <cell r="J314" t="str">
            <v>PS</v>
          </cell>
          <cell r="K314" t="str">
            <v>No</v>
          </cell>
          <cell r="L314" t="str">
            <v xml:space="preserve">1 2 3 4 5 6 7 8 </v>
          </cell>
          <cell r="M314">
            <v>241</v>
          </cell>
          <cell r="N314">
            <v>8900</v>
          </cell>
          <cell r="O314">
            <v>2144900</v>
          </cell>
          <cell r="P314">
            <v>643470</v>
          </cell>
          <cell r="Q314">
            <v>0</v>
          </cell>
          <cell r="R314">
            <v>643470</v>
          </cell>
          <cell r="S314">
            <v>643470</v>
          </cell>
        </row>
        <row r="315">
          <cell r="B315" t="str">
            <v>066412</v>
          </cell>
          <cell r="C315" t="str">
            <v>Green Hill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0085016001</v>
          </cell>
          <cell r="I315" t="str">
            <v>GREEN HILL PRIMARY SCHOOL</v>
          </cell>
          <cell r="J315" t="str">
            <v>PS</v>
          </cell>
          <cell r="K315" t="str">
            <v>Yes</v>
          </cell>
          <cell r="L315" t="str">
            <v xml:space="preserve">1 2 3 4 5 6 </v>
          </cell>
          <cell r="M315">
            <v>126</v>
          </cell>
          <cell r="N315">
            <v>8900</v>
          </cell>
          <cell r="O315">
            <v>1121400</v>
          </cell>
          <cell r="P315">
            <v>336420</v>
          </cell>
          <cell r="Q315">
            <v>0</v>
          </cell>
          <cell r="R315">
            <v>336420</v>
          </cell>
          <cell r="S315">
            <v>336420</v>
          </cell>
        </row>
        <row r="316">
          <cell r="B316" t="str">
            <v>066415</v>
          </cell>
          <cell r="C316" t="str">
            <v>Lamkail</v>
          </cell>
          <cell r="D316" t="str">
            <v>ENG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0084958001</v>
          </cell>
          <cell r="I316" t="str">
            <v>LAMKAIL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217</v>
          </cell>
          <cell r="N316">
            <v>8900</v>
          </cell>
          <cell r="O316">
            <v>1931300</v>
          </cell>
          <cell r="P316">
            <v>579390</v>
          </cell>
          <cell r="Q316">
            <v>0</v>
          </cell>
          <cell r="R316">
            <v>579390</v>
          </cell>
          <cell r="S316">
            <v>579390</v>
          </cell>
        </row>
        <row r="317">
          <cell r="B317" t="str">
            <v>066418</v>
          </cell>
          <cell r="C317" t="str">
            <v>Ikiti</v>
          </cell>
          <cell r="D317" t="str">
            <v>FRE</v>
          </cell>
          <cell r="E317" t="str">
            <v>Church (Government Assisted)</v>
          </cell>
          <cell r="F317" t="str">
            <v>Tanna</v>
          </cell>
          <cell r="G317" t="str">
            <v>Tafea</v>
          </cell>
          <cell r="H317" t="str">
            <v>0085023001</v>
          </cell>
          <cell r="I317" t="str">
            <v>IKITI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231</v>
          </cell>
          <cell r="N317">
            <v>8900</v>
          </cell>
          <cell r="O317">
            <v>2055900</v>
          </cell>
          <cell r="P317">
            <v>616770</v>
          </cell>
          <cell r="Q317">
            <v>0</v>
          </cell>
          <cell r="R317">
            <v>616770</v>
          </cell>
          <cell r="S317">
            <v>616770</v>
          </cell>
        </row>
        <row r="318">
          <cell r="B318" t="str">
            <v>066419</v>
          </cell>
          <cell r="C318" t="str">
            <v>Imafen</v>
          </cell>
          <cell r="D318" t="str">
            <v>FRE</v>
          </cell>
          <cell r="E318" t="str">
            <v>Church (Government Assisted)</v>
          </cell>
          <cell r="F318" t="str">
            <v>Tanna</v>
          </cell>
          <cell r="G318" t="str">
            <v>Tafea</v>
          </cell>
          <cell r="H318" t="str">
            <v>0085024001</v>
          </cell>
          <cell r="I318" t="str">
            <v>IMAFEN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158</v>
          </cell>
          <cell r="N318">
            <v>8900</v>
          </cell>
          <cell r="O318">
            <v>1406200</v>
          </cell>
          <cell r="P318">
            <v>421860</v>
          </cell>
          <cell r="Q318">
            <v>0</v>
          </cell>
          <cell r="R318">
            <v>421860</v>
          </cell>
          <cell r="S318">
            <v>421860</v>
          </cell>
        </row>
        <row r="319">
          <cell r="B319" t="str">
            <v>066420</v>
          </cell>
          <cell r="C319" t="str">
            <v>Imaki</v>
          </cell>
          <cell r="D319" t="str">
            <v>FRE</v>
          </cell>
          <cell r="E319" t="str">
            <v>Church (Government Assisted)</v>
          </cell>
          <cell r="F319" t="str">
            <v>Tanna</v>
          </cell>
          <cell r="G319" t="str">
            <v>Tafea</v>
          </cell>
          <cell r="H319" t="str">
            <v>0085026001</v>
          </cell>
          <cell r="I319" t="str">
            <v>IMAKI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247</v>
          </cell>
          <cell r="N319">
            <v>8900</v>
          </cell>
          <cell r="O319">
            <v>2198300</v>
          </cell>
          <cell r="P319">
            <v>659490</v>
          </cell>
          <cell r="Q319">
            <v>0</v>
          </cell>
          <cell r="R319">
            <v>659490</v>
          </cell>
          <cell r="S319">
            <v>659490</v>
          </cell>
        </row>
        <row r="320">
          <cell r="B320" t="str">
            <v>066421</v>
          </cell>
          <cell r="C320" t="str">
            <v>Imanaka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0084960001</v>
          </cell>
          <cell r="I320" t="str">
            <v>IMANAKA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14</v>
          </cell>
          <cell r="N320">
            <v>8900</v>
          </cell>
          <cell r="O320">
            <v>124600</v>
          </cell>
          <cell r="P320">
            <v>37380</v>
          </cell>
          <cell r="Q320">
            <v>3560</v>
          </cell>
          <cell r="R320">
            <v>33820</v>
          </cell>
          <cell r="S320">
            <v>33820</v>
          </cell>
        </row>
        <row r="321">
          <cell r="B321" t="str">
            <v>066423</v>
          </cell>
          <cell r="C321" t="str">
            <v>Irumori</v>
          </cell>
          <cell r="D321" t="str">
            <v>ENG</v>
          </cell>
          <cell r="E321" t="str">
            <v>Government of Vanuatu</v>
          </cell>
          <cell r="F321" t="str">
            <v>Aniwa</v>
          </cell>
          <cell r="G321" t="str">
            <v>Tafea</v>
          </cell>
          <cell r="H321" t="str">
            <v>0084961001</v>
          </cell>
          <cell r="I321" t="str">
            <v>IRUMORI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72</v>
          </cell>
          <cell r="N321">
            <v>8900</v>
          </cell>
          <cell r="O321">
            <v>640800</v>
          </cell>
          <cell r="P321">
            <v>192240</v>
          </cell>
          <cell r="Q321">
            <v>0</v>
          </cell>
          <cell r="R321">
            <v>192240</v>
          </cell>
          <cell r="S321">
            <v>192240</v>
          </cell>
        </row>
        <row r="322">
          <cell r="B322" t="str">
            <v>066425</v>
          </cell>
          <cell r="C322" t="str">
            <v>Iquaramanu</v>
          </cell>
          <cell r="D322" t="str">
            <v>ENG</v>
          </cell>
          <cell r="E322" t="str">
            <v>Government of Vanuatu</v>
          </cell>
          <cell r="F322" t="str">
            <v>Tanna</v>
          </cell>
          <cell r="G322" t="str">
            <v>Tafea</v>
          </cell>
          <cell r="H322" t="str">
            <v>0084962001</v>
          </cell>
          <cell r="I322" t="str">
            <v>IQUARAMANU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150</v>
          </cell>
          <cell r="N322">
            <v>8900</v>
          </cell>
          <cell r="O322">
            <v>1335000</v>
          </cell>
          <cell r="P322">
            <v>400500</v>
          </cell>
          <cell r="Q322">
            <v>0</v>
          </cell>
          <cell r="R322">
            <v>400500</v>
          </cell>
          <cell r="S322">
            <v>400500</v>
          </cell>
        </row>
        <row r="323">
          <cell r="B323" t="str">
            <v>066426</v>
          </cell>
          <cell r="C323" t="str">
            <v>Isaka</v>
          </cell>
          <cell r="D323" t="str">
            <v>ENG</v>
          </cell>
          <cell r="E323" t="str">
            <v>Government of Vanuatu</v>
          </cell>
          <cell r="F323" t="str">
            <v>Tanna</v>
          </cell>
          <cell r="G323" t="str">
            <v>Tafea</v>
          </cell>
          <cell r="H323" t="str">
            <v>0084964001</v>
          </cell>
          <cell r="I323" t="str">
            <v>ISAKA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278</v>
          </cell>
          <cell r="N323">
            <v>8900</v>
          </cell>
          <cell r="O323">
            <v>2474200</v>
          </cell>
          <cell r="P323">
            <v>742260</v>
          </cell>
          <cell r="Q323">
            <v>0</v>
          </cell>
          <cell r="R323">
            <v>742260</v>
          </cell>
          <cell r="S323">
            <v>742260</v>
          </cell>
        </row>
        <row r="324">
          <cell r="B324" t="str">
            <v>066428</v>
          </cell>
          <cell r="C324" t="str">
            <v>Isangel English</v>
          </cell>
          <cell r="D324" t="str">
            <v>ENG</v>
          </cell>
          <cell r="E324" t="str">
            <v>Government of Vanuatu</v>
          </cell>
          <cell r="F324" t="str">
            <v>Tanna</v>
          </cell>
          <cell r="G324" t="str">
            <v>Tafea</v>
          </cell>
          <cell r="H324" t="str">
            <v>0087412001</v>
          </cell>
          <cell r="I324" t="str">
            <v>ISANGEL CENTRAL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180</v>
          </cell>
          <cell r="N324">
            <v>8900</v>
          </cell>
          <cell r="O324">
            <v>1602000</v>
          </cell>
          <cell r="P324">
            <v>480600</v>
          </cell>
          <cell r="Q324">
            <v>0</v>
          </cell>
          <cell r="R324">
            <v>480600</v>
          </cell>
          <cell r="S324">
            <v>480600</v>
          </cell>
        </row>
        <row r="325">
          <cell r="B325" t="str">
            <v>066430</v>
          </cell>
          <cell r="C325" t="str">
            <v>Isla</v>
          </cell>
          <cell r="D325" t="str">
            <v>ENG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0103592001</v>
          </cell>
          <cell r="I325" t="str">
            <v>ISLA,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181</v>
          </cell>
          <cell r="N325">
            <v>8900</v>
          </cell>
          <cell r="O325">
            <v>1610900</v>
          </cell>
          <cell r="P325">
            <v>483270</v>
          </cell>
          <cell r="Q325">
            <v>0</v>
          </cell>
          <cell r="R325">
            <v>483270</v>
          </cell>
          <cell r="S325">
            <v>483270</v>
          </cell>
        </row>
        <row r="326">
          <cell r="B326" t="str">
            <v>066431</v>
          </cell>
          <cell r="C326" t="str">
            <v>Itaku</v>
          </cell>
          <cell r="D326" t="str">
            <v>FRE</v>
          </cell>
          <cell r="E326" t="str">
            <v>Church (Government Assisted)</v>
          </cell>
          <cell r="F326" t="str">
            <v>Tanna</v>
          </cell>
          <cell r="G326" t="str">
            <v>Tafea</v>
          </cell>
          <cell r="H326" t="str">
            <v>0085118001</v>
          </cell>
          <cell r="I326" t="str">
            <v>ITAKU PRIMARY SCHOOL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147</v>
          </cell>
          <cell r="N326">
            <v>8900</v>
          </cell>
          <cell r="O326">
            <v>1308300</v>
          </cell>
          <cell r="P326">
            <v>392490</v>
          </cell>
          <cell r="Q326">
            <v>0</v>
          </cell>
          <cell r="R326">
            <v>392490</v>
          </cell>
          <cell r="S326">
            <v>392490</v>
          </cell>
        </row>
        <row r="327">
          <cell r="B327" t="str">
            <v>066432</v>
          </cell>
          <cell r="C327" t="str">
            <v>Iwunmit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0084968001</v>
          </cell>
          <cell r="I327" t="str">
            <v>IWUNMIT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180</v>
          </cell>
          <cell r="N327">
            <v>8900</v>
          </cell>
          <cell r="O327">
            <v>1602000</v>
          </cell>
          <cell r="P327">
            <v>480600</v>
          </cell>
          <cell r="Q327">
            <v>0</v>
          </cell>
          <cell r="R327">
            <v>480600</v>
          </cell>
          <cell r="S327">
            <v>480600</v>
          </cell>
        </row>
        <row r="328">
          <cell r="B328" t="str">
            <v>066433</v>
          </cell>
          <cell r="C328" t="str">
            <v>Kamahau (Karimasanga)</v>
          </cell>
          <cell r="D328" t="str">
            <v>ENG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0085028001</v>
          </cell>
          <cell r="I328" t="str">
            <v>KAMAHAU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117</v>
          </cell>
          <cell r="N328">
            <v>8900</v>
          </cell>
          <cell r="O328">
            <v>1041300</v>
          </cell>
          <cell r="P328">
            <v>312390</v>
          </cell>
          <cell r="Q328">
            <v>0</v>
          </cell>
          <cell r="R328">
            <v>312390</v>
          </cell>
          <cell r="S328">
            <v>312390</v>
          </cell>
        </row>
        <row r="329">
          <cell r="B329" t="str">
            <v>066435</v>
          </cell>
          <cell r="C329" t="str">
            <v>King's Cross</v>
          </cell>
          <cell r="D329" t="str">
            <v>FRE</v>
          </cell>
          <cell r="E329" t="str">
            <v>Government of Vanuatu</v>
          </cell>
          <cell r="F329" t="str">
            <v>Tanna</v>
          </cell>
          <cell r="G329" t="str">
            <v>Tafea</v>
          </cell>
          <cell r="H329" t="str">
            <v>0084970001</v>
          </cell>
          <cell r="I329" t="str">
            <v>KINGS CROSS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85</v>
          </cell>
          <cell r="N329">
            <v>8900</v>
          </cell>
          <cell r="O329">
            <v>756500</v>
          </cell>
          <cell r="P329">
            <v>226950</v>
          </cell>
          <cell r="Q329">
            <v>0</v>
          </cell>
          <cell r="R329">
            <v>226950</v>
          </cell>
          <cell r="S329">
            <v>226950</v>
          </cell>
        </row>
        <row r="330">
          <cell r="B330" t="str">
            <v>066436</v>
          </cell>
          <cell r="C330" t="str">
            <v>Kwamera</v>
          </cell>
          <cell r="D330" t="str">
            <v>ENG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0084972001</v>
          </cell>
          <cell r="I330" t="str">
            <v>KWAMERA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146</v>
          </cell>
          <cell r="N330">
            <v>8900</v>
          </cell>
          <cell r="O330">
            <v>1299400</v>
          </cell>
          <cell r="P330">
            <v>389820</v>
          </cell>
          <cell r="Q330">
            <v>0</v>
          </cell>
          <cell r="R330">
            <v>389820</v>
          </cell>
          <cell r="S330">
            <v>389820</v>
          </cell>
        </row>
        <row r="331">
          <cell r="B331" t="str">
            <v>066438</v>
          </cell>
          <cell r="C331" t="str">
            <v>Labongtaoua</v>
          </cell>
          <cell r="D331" t="str">
            <v>FRE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0084974001</v>
          </cell>
          <cell r="I331" t="str">
            <v>LAPANGTAWA PRIMARY SHOOL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68</v>
          </cell>
          <cell r="N331">
            <v>8900</v>
          </cell>
          <cell r="O331">
            <v>605200</v>
          </cell>
          <cell r="P331">
            <v>181560</v>
          </cell>
          <cell r="Q331">
            <v>0</v>
          </cell>
          <cell r="R331">
            <v>181560</v>
          </cell>
          <cell r="S331">
            <v>181560</v>
          </cell>
        </row>
        <row r="332">
          <cell r="B332" t="str">
            <v>066440</v>
          </cell>
          <cell r="C332" t="str">
            <v>Lamanaruan</v>
          </cell>
          <cell r="D332" t="str">
            <v>FRE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0085017001</v>
          </cell>
          <cell r="I332" t="str">
            <v>LAMANARUAN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61</v>
          </cell>
          <cell r="N332">
            <v>8900</v>
          </cell>
          <cell r="O332">
            <v>542900</v>
          </cell>
          <cell r="P332">
            <v>162870</v>
          </cell>
          <cell r="Q332">
            <v>0</v>
          </cell>
          <cell r="R332">
            <v>162870</v>
          </cell>
          <cell r="S332">
            <v>162870</v>
          </cell>
        </row>
        <row r="333">
          <cell r="B333" t="str">
            <v>066441</v>
          </cell>
          <cell r="C333" t="str">
            <v>Lamenaura</v>
          </cell>
          <cell r="D333" t="str">
            <v>FRE</v>
          </cell>
          <cell r="E333" t="str">
            <v>Church (Government Assisted)</v>
          </cell>
          <cell r="F333" t="str">
            <v>Tanna</v>
          </cell>
          <cell r="G333" t="str">
            <v>Tafea</v>
          </cell>
          <cell r="H333" t="str">
            <v>0085122001</v>
          </cell>
          <cell r="I333" t="str">
            <v>LAMANAURA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108</v>
          </cell>
          <cell r="N333">
            <v>8900</v>
          </cell>
          <cell r="O333">
            <v>961200</v>
          </cell>
          <cell r="P333">
            <v>288360</v>
          </cell>
          <cell r="Q333">
            <v>0</v>
          </cell>
          <cell r="R333">
            <v>288360</v>
          </cell>
          <cell r="S333">
            <v>288360</v>
          </cell>
        </row>
        <row r="334">
          <cell r="B334" t="str">
            <v>066443</v>
          </cell>
          <cell r="C334" t="str">
            <v>Lamlu</v>
          </cell>
          <cell r="D334" t="str">
            <v>FRE</v>
          </cell>
          <cell r="E334" t="str">
            <v>Church (Government Assisted)</v>
          </cell>
          <cell r="F334" t="str">
            <v>Tanna</v>
          </cell>
          <cell r="G334" t="str">
            <v>Tafea</v>
          </cell>
          <cell r="H334" t="str">
            <v>0085119001</v>
          </cell>
          <cell r="I334" t="str">
            <v>LAMLU PRIMARY SCHOOL</v>
          </cell>
          <cell r="J334" t="str">
            <v>PS</v>
          </cell>
          <cell r="K334" t="str">
            <v>Yes</v>
          </cell>
          <cell r="L334" t="str">
            <v xml:space="preserve">1 2 3 4 5 6 </v>
          </cell>
          <cell r="M334">
            <v>146</v>
          </cell>
          <cell r="N334">
            <v>8900</v>
          </cell>
          <cell r="O334">
            <v>1299400</v>
          </cell>
          <cell r="P334">
            <v>389820</v>
          </cell>
          <cell r="Q334">
            <v>0</v>
          </cell>
          <cell r="R334">
            <v>389820</v>
          </cell>
          <cell r="S334">
            <v>389820</v>
          </cell>
        </row>
        <row r="335">
          <cell r="B335" t="str">
            <v>066444</v>
          </cell>
          <cell r="C335" t="str">
            <v>Lamnatou</v>
          </cell>
          <cell r="D335" t="str">
            <v>FRE</v>
          </cell>
          <cell r="E335" t="str">
            <v>Government of Vanuatu</v>
          </cell>
          <cell r="F335" t="str">
            <v>Tanna</v>
          </cell>
          <cell r="G335" t="str">
            <v>Tafea</v>
          </cell>
          <cell r="H335" t="str">
            <v>0084976001</v>
          </cell>
          <cell r="I335" t="str">
            <v>LAMNATOU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146</v>
          </cell>
          <cell r="N335">
            <v>8900</v>
          </cell>
          <cell r="O335">
            <v>1299400</v>
          </cell>
          <cell r="P335">
            <v>389820</v>
          </cell>
          <cell r="Q335">
            <v>0</v>
          </cell>
          <cell r="R335">
            <v>389820</v>
          </cell>
          <cell r="S335">
            <v>389820</v>
          </cell>
        </row>
        <row r="336">
          <cell r="B336" t="str">
            <v>066445</v>
          </cell>
          <cell r="C336" t="str">
            <v>Lapkit</v>
          </cell>
          <cell r="D336" t="str">
            <v>FRE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0084977001</v>
          </cell>
          <cell r="I336" t="str">
            <v>LAPKIT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46</v>
          </cell>
          <cell r="N336">
            <v>8900</v>
          </cell>
          <cell r="O336">
            <v>409400</v>
          </cell>
          <cell r="P336">
            <v>122820</v>
          </cell>
          <cell r="Q336">
            <v>0</v>
          </cell>
          <cell r="R336">
            <v>122820</v>
          </cell>
          <cell r="S336">
            <v>122820</v>
          </cell>
        </row>
        <row r="337">
          <cell r="B337" t="str">
            <v>066447</v>
          </cell>
          <cell r="C337" t="str">
            <v>Launalang</v>
          </cell>
          <cell r="D337" t="str">
            <v>FRE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0084979001</v>
          </cell>
          <cell r="I337" t="str">
            <v>LAUNALANG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127</v>
          </cell>
          <cell r="N337">
            <v>8900</v>
          </cell>
          <cell r="O337">
            <v>1130300</v>
          </cell>
          <cell r="P337">
            <v>339090</v>
          </cell>
          <cell r="Q337">
            <v>0</v>
          </cell>
          <cell r="R337">
            <v>339090</v>
          </cell>
          <cell r="S337">
            <v>339090</v>
          </cell>
        </row>
        <row r="338">
          <cell r="B338" t="str">
            <v>0664475</v>
          </cell>
          <cell r="C338" t="str">
            <v>Ilvu alam</v>
          </cell>
          <cell r="D338" t="str">
            <v>FRE</v>
          </cell>
          <cell r="E338" t="str">
            <v>Church (Government Assisted)</v>
          </cell>
          <cell r="F338" t="str">
            <v>Erromango</v>
          </cell>
          <cell r="G338" t="str">
            <v>Tafea</v>
          </cell>
          <cell r="H338" t="str">
            <v>0103594001</v>
          </cell>
          <cell r="I338" t="str">
            <v>ILVU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28</v>
          </cell>
          <cell r="N338">
            <v>8900</v>
          </cell>
          <cell r="O338">
            <v>249200</v>
          </cell>
          <cell r="P338">
            <v>74760</v>
          </cell>
          <cell r="Q338">
            <v>0</v>
          </cell>
          <cell r="R338">
            <v>74760</v>
          </cell>
          <cell r="S338">
            <v>74760</v>
          </cell>
        </row>
        <row r="339">
          <cell r="B339" t="str">
            <v>0664480</v>
          </cell>
          <cell r="C339" t="str">
            <v>Lowenata</v>
          </cell>
          <cell r="D339" t="str">
            <v>ENG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0098392001</v>
          </cell>
          <cell r="I339" t="str">
            <v>LOWENATA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107</v>
          </cell>
          <cell r="N339">
            <v>8900</v>
          </cell>
          <cell r="O339">
            <v>952300</v>
          </cell>
          <cell r="P339">
            <v>285690</v>
          </cell>
          <cell r="Q339">
            <v>0</v>
          </cell>
          <cell r="R339">
            <v>285690</v>
          </cell>
          <cell r="S339">
            <v>285690</v>
          </cell>
        </row>
        <row r="340">
          <cell r="B340" t="str">
            <v>066449</v>
          </cell>
          <cell r="C340" t="str">
            <v>Lenakel</v>
          </cell>
          <cell r="D340" t="str">
            <v>ENG</v>
          </cell>
          <cell r="E340" t="str">
            <v>Church (Government Assisted)</v>
          </cell>
          <cell r="F340" t="str">
            <v>Tanna</v>
          </cell>
          <cell r="G340" t="str">
            <v>Tafea</v>
          </cell>
          <cell r="H340" t="str">
            <v>0084980001</v>
          </cell>
          <cell r="I340" t="str">
            <v>LENAKEL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407</v>
          </cell>
          <cell r="N340">
            <v>8900</v>
          </cell>
          <cell r="O340">
            <v>3622300</v>
          </cell>
          <cell r="P340">
            <v>1086690</v>
          </cell>
          <cell r="Q340">
            <v>0</v>
          </cell>
          <cell r="R340">
            <v>1086690</v>
          </cell>
          <cell r="S340">
            <v>1086690</v>
          </cell>
        </row>
        <row r="341">
          <cell r="B341" t="str">
            <v>0664493</v>
          </cell>
          <cell r="C341" t="str">
            <v>Enekis</v>
          </cell>
          <cell r="D341" t="str">
            <v>ENG</v>
          </cell>
          <cell r="E341" t="str">
            <v>Church (Government Assisted)</v>
          </cell>
          <cell r="F341" t="str">
            <v>Tanna</v>
          </cell>
          <cell r="G341" t="str">
            <v>Tafea</v>
          </cell>
          <cell r="H341" t="str">
            <v>0098393001</v>
          </cell>
          <cell r="I341" t="str">
            <v>ENEKIS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123</v>
          </cell>
          <cell r="N341">
            <v>8900</v>
          </cell>
          <cell r="O341">
            <v>1094700</v>
          </cell>
          <cell r="P341">
            <v>328410</v>
          </cell>
          <cell r="Q341">
            <v>0</v>
          </cell>
          <cell r="R341">
            <v>328410</v>
          </cell>
          <cell r="S341">
            <v>328410</v>
          </cell>
        </row>
        <row r="342">
          <cell r="B342" t="str">
            <v>0664494</v>
          </cell>
          <cell r="C342" t="str">
            <v>Leauer</v>
          </cell>
          <cell r="D342" t="str">
            <v>ENG</v>
          </cell>
          <cell r="E342" t="str">
            <v>Church (Government Assisted)</v>
          </cell>
          <cell r="F342" t="str">
            <v>Tanna</v>
          </cell>
          <cell r="G342" t="str">
            <v>Tafea</v>
          </cell>
          <cell r="H342" t="str">
            <v>0098262001</v>
          </cell>
          <cell r="I342" t="str">
            <v>LEAUR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76</v>
          </cell>
          <cell r="N342">
            <v>8900</v>
          </cell>
          <cell r="O342">
            <v>676400</v>
          </cell>
          <cell r="P342">
            <v>202920</v>
          </cell>
          <cell r="Q342">
            <v>0</v>
          </cell>
          <cell r="R342">
            <v>202920</v>
          </cell>
          <cell r="S342">
            <v>202920</v>
          </cell>
        </row>
        <row r="343">
          <cell r="B343" t="str">
            <v>066450</v>
          </cell>
          <cell r="C343" t="str">
            <v>Lenaken Francais</v>
          </cell>
          <cell r="D343" t="str">
            <v>FRE</v>
          </cell>
          <cell r="E343" t="str">
            <v>Government of Vanuatu</v>
          </cell>
          <cell r="F343" t="str">
            <v>Tanna</v>
          </cell>
          <cell r="G343" t="str">
            <v>Tafea</v>
          </cell>
          <cell r="H343" t="str">
            <v>0084982001</v>
          </cell>
          <cell r="I343" t="str">
            <v>LENAKEN PRIMARY SCHOOL</v>
          </cell>
          <cell r="J343" t="str">
            <v>PS</v>
          </cell>
          <cell r="K343" t="str">
            <v>Yes</v>
          </cell>
          <cell r="L343" t="str">
            <v xml:space="preserve">1 2 3 4 5 6 </v>
          </cell>
          <cell r="M343">
            <v>73</v>
          </cell>
          <cell r="N343">
            <v>8900</v>
          </cell>
          <cell r="O343">
            <v>649700</v>
          </cell>
          <cell r="P343">
            <v>194910</v>
          </cell>
          <cell r="Q343">
            <v>0</v>
          </cell>
          <cell r="R343">
            <v>194910</v>
          </cell>
          <cell r="S343">
            <v>194910</v>
          </cell>
        </row>
        <row r="344">
          <cell r="B344" t="str">
            <v>066451</v>
          </cell>
          <cell r="C344" t="str">
            <v>Lenaken English</v>
          </cell>
          <cell r="D344" t="str">
            <v>ENG</v>
          </cell>
          <cell r="E344" t="str">
            <v>Government of Vanuatu</v>
          </cell>
          <cell r="F344" t="str">
            <v>Tanna</v>
          </cell>
          <cell r="G344" t="str">
            <v>Tafea</v>
          </cell>
          <cell r="H344" t="str">
            <v>0084982001</v>
          </cell>
          <cell r="I344" t="str">
            <v>LENAKEN PRIMARY SCHOOL</v>
          </cell>
          <cell r="J344" t="str">
            <v>PS</v>
          </cell>
          <cell r="K344" t="str">
            <v>Yes</v>
          </cell>
          <cell r="L344" t="str">
            <v xml:space="preserve">1 2 3 4 5 6 </v>
          </cell>
          <cell r="M344">
            <v>112</v>
          </cell>
          <cell r="N344">
            <v>8900</v>
          </cell>
          <cell r="O344">
            <v>996800</v>
          </cell>
          <cell r="P344">
            <v>299040</v>
          </cell>
          <cell r="Q344">
            <v>0</v>
          </cell>
          <cell r="R344">
            <v>299040</v>
          </cell>
          <cell r="S344">
            <v>299040</v>
          </cell>
        </row>
        <row r="345">
          <cell r="B345" t="str">
            <v>0664512</v>
          </cell>
          <cell r="C345" t="str">
            <v>Tawiak Primary School</v>
          </cell>
          <cell r="D345" t="str">
            <v>ENG</v>
          </cell>
          <cell r="E345" t="str">
            <v>Church (Government Assisted)</v>
          </cell>
          <cell r="F345" t="str">
            <v>Tanna</v>
          </cell>
          <cell r="G345" t="str">
            <v>Tafea</v>
          </cell>
          <cell r="H345" t="str">
            <v>0161543001</v>
          </cell>
          <cell r="I345" t="str">
            <v>TAWIAK PRIMARY SCHOOL</v>
          </cell>
          <cell r="J345" t="str">
            <v>PS</v>
          </cell>
          <cell r="K345" t="str">
            <v>No</v>
          </cell>
          <cell r="L345" t="str">
            <v xml:space="preserve">1 2 3 4 5 6 </v>
          </cell>
          <cell r="M345">
            <v>44</v>
          </cell>
          <cell r="N345">
            <v>8900</v>
          </cell>
          <cell r="O345">
            <v>391600</v>
          </cell>
          <cell r="P345">
            <v>117480</v>
          </cell>
          <cell r="Q345">
            <v>55000</v>
          </cell>
          <cell r="R345">
            <v>62480</v>
          </cell>
          <cell r="S345">
            <v>62480</v>
          </cell>
        </row>
        <row r="346">
          <cell r="B346" t="str">
            <v>066455</v>
          </cell>
          <cell r="C346" t="str">
            <v>Loukatai</v>
          </cell>
          <cell r="D346" t="str">
            <v>ENG</v>
          </cell>
          <cell r="E346" t="str">
            <v>Government of Vanuatu</v>
          </cell>
          <cell r="F346" t="str">
            <v>Tanna</v>
          </cell>
          <cell r="G346" t="str">
            <v>Tafea</v>
          </cell>
          <cell r="H346" t="str">
            <v>0084985001</v>
          </cell>
          <cell r="I346" t="str">
            <v>LOUKATAI PRIMARY SCHOOL</v>
          </cell>
          <cell r="J346" t="str">
            <v>PS</v>
          </cell>
          <cell r="K346" t="str">
            <v>No</v>
          </cell>
          <cell r="L346" t="str">
            <v xml:space="preserve">1 2 3 4 5 6 </v>
          </cell>
          <cell r="M346">
            <v>162</v>
          </cell>
          <cell r="N346">
            <v>8900</v>
          </cell>
          <cell r="O346">
            <v>1441800</v>
          </cell>
          <cell r="P346">
            <v>432540</v>
          </cell>
          <cell r="Q346">
            <v>0</v>
          </cell>
          <cell r="R346">
            <v>432540</v>
          </cell>
          <cell r="S346">
            <v>432540</v>
          </cell>
        </row>
        <row r="347">
          <cell r="B347" t="str">
            <v>066456</v>
          </cell>
          <cell r="C347" t="str">
            <v>Lounabil</v>
          </cell>
          <cell r="D347" t="str">
            <v>ENG</v>
          </cell>
          <cell r="E347" t="str">
            <v>Government of Vanuatu</v>
          </cell>
          <cell r="F347" t="str">
            <v>Tanna</v>
          </cell>
          <cell r="G347" t="str">
            <v>Tafea</v>
          </cell>
          <cell r="H347" t="str">
            <v>0084986001</v>
          </cell>
          <cell r="I347" t="str">
            <v>LOUNABIL PRIMARY SCHOOL</v>
          </cell>
          <cell r="J347" t="str">
            <v>PS</v>
          </cell>
          <cell r="K347" t="str">
            <v>No</v>
          </cell>
          <cell r="L347" t="str">
            <v xml:space="preserve">1 2 3 4 5 6 </v>
          </cell>
          <cell r="M347">
            <v>67</v>
          </cell>
          <cell r="N347">
            <v>8900</v>
          </cell>
          <cell r="O347">
            <v>596300</v>
          </cell>
          <cell r="P347">
            <v>178890</v>
          </cell>
          <cell r="Q347">
            <v>0</v>
          </cell>
          <cell r="R347">
            <v>178890</v>
          </cell>
          <cell r="S347">
            <v>178890</v>
          </cell>
        </row>
        <row r="348">
          <cell r="B348" t="str">
            <v>0664564</v>
          </cell>
          <cell r="C348" t="str">
            <v>NTM Kwansiwi PS</v>
          </cell>
          <cell r="D348" t="str">
            <v>ENG</v>
          </cell>
          <cell r="E348" t="str">
            <v>Government of Vanuatu</v>
          </cell>
          <cell r="F348" t="str">
            <v>Tanna</v>
          </cell>
          <cell r="G348" t="str">
            <v>Tafea</v>
          </cell>
          <cell r="H348" t="str">
            <v>0203053001</v>
          </cell>
          <cell r="I348" t="str">
            <v>NTM KWANSIWI PRIMARY SCHOOL</v>
          </cell>
          <cell r="J348" t="str">
            <v>PS</v>
          </cell>
          <cell r="K348" t="str">
            <v>No</v>
          </cell>
          <cell r="L348" t="str">
            <v xml:space="preserve">1 2 3 4 5 6 </v>
          </cell>
          <cell r="M348">
            <v>75</v>
          </cell>
          <cell r="N348">
            <v>8900</v>
          </cell>
          <cell r="O348">
            <v>667500</v>
          </cell>
          <cell r="P348">
            <v>200250</v>
          </cell>
          <cell r="Q348">
            <v>0</v>
          </cell>
          <cell r="R348">
            <v>200250</v>
          </cell>
          <cell r="S348">
            <v>200250</v>
          </cell>
        </row>
        <row r="349">
          <cell r="B349" t="str">
            <v>066457</v>
          </cell>
          <cell r="C349" t="str">
            <v>Lounahunu</v>
          </cell>
          <cell r="D349" t="str">
            <v>ENG</v>
          </cell>
          <cell r="E349" t="str">
            <v>Government of Vanuatu</v>
          </cell>
          <cell r="F349" t="str">
            <v>Tanna</v>
          </cell>
          <cell r="G349" t="str">
            <v>Tafea</v>
          </cell>
          <cell r="H349" t="str">
            <v>0084987001</v>
          </cell>
          <cell r="I349" t="str">
            <v>LOUNAHUNU PRIMARY SCHOOL</v>
          </cell>
          <cell r="J349" t="str">
            <v>PS</v>
          </cell>
          <cell r="K349" t="str">
            <v>No</v>
          </cell>
          <cell r="L349" t="str">
            <v xml:space="preserve">1 2 3 4 5 6 </v>
          </cell>
          <cell r="M349">
            <v>157</v>
          </cell>
          <cell r="N349">
            <v>8900</v>
          </cell>
          <cell r="O349">
            <v>1397300</v>
          </cell>
          <cell r="P349">
            <v>419190</v>
          </cell>
          <cell r="Q349">
            <v>0</v>
          </cell>
          <cell r="R349">
            <v>419190</v>
          </cell>
          <cell r="S349">
            <v>419190</v>
          </cell>
        </row>
        <row r="350">
          <cell r="B350" t="str">
            <v>0664573</v>
          </cell>
          <cell r="C350" t="str">
            <v>Lounapek Ruan</v>
          </cell>
          <cell r="D350" t="str">
            <v>ENG</v>
          </cell>
          <cell r="E350" t="str">
            <v>Government of Vanuatu</v>
          </cell>
          <cell r="F350" t="str">
            <v>Tanna</v>
          </cell>
          <cell r="G350" t="str">
            <v>Tafea</v>
          </cell>
          <cell r="H350" t="str">
            <v>0016936001</v>
          </cell>
          <cell r="I350" t="str">
            <v>TAFEA PEB</v>
          </cell>
          <cell r="J350" t="str">
            <v>PS</v>
          </cell>
          <cell r="K350" t="str">
            <v>No</v>
          </cell>
          <cell r="L350" t="str">
            <v xml:space="preserve">1 2 3 4 5 6 </v>
          </cell>
          <cell r="M350">
            <v>78</v>
          </cell>
          <cell r="N350">
            <v>8900</v>
          </cell>
          <cell r="O350">
            <v>694200</v>
          </cell>
          <cell r="P350">
            <v>208260</v>
          </cell>
          <cell r="Q350">
            <v>0</v>
          </cell>
          <cell r="R350">
            <v>208260</v>
          </cell>
          <cell r="S350">
            <v>208260</v>
          </cell>
        </row>
        <row r="351">
          <cell r="B351" t="str">
            <v>066458</v>
          </cell>
          <cell r="C351" t="str">
            <v>Lounapayou</v>
          </cell>
          <cell r="D351" t="str">
            <v>FRE</v>
          </cell>
          <cell r="E351" t="str">
            <v>Government of Vanuatu</v>
          </cell>
          <cell r="F351" t="str">
            <v>Tanna</v>
          </cell>
          <cell r="G351" t="str">
            <v>Tafea</v>
          </cell>
          <cell r="H351" t="str">
            <v>0084989001</v>
          </cell>
          <cell r="I351" t="str">
            <v>LOUNAPAYOU PRIMARY SCHOOL</v>
          </cell>
          <cell r="J351" t="str">
            <v>PS</v>
          </cell>
          <cell r="K351" t="str">
            <v>No</v>
          </cell>
          <cell r="L351" t="str">
            <v xml:space="preserve">1 2 3 4 5 6 </v>
          </cell>
          <cell r="M351">
            <v>62</v>
          </cell>
          <cell r="N351">
            <v>8900</v>
          </cell>
          <cell r="O351">
            <v>551800</v>
          </cell>
          <cell r="P351">
            <v>165540</v>
          </cell>
          <cell r="Q351">
            <v>0</v>
          </cell>
          <cell r="R351">
            <v>165540</v>
          </cell>
          <cell r="S351">
            <v>165540</v>
          </cell>
        </row>
        <row r="352">
          <cell r="B352" t="str">
            <v>066459</v>
          </cell>
          <cell r="C352" t="str">
            <v>Lounapkiko</v>
          </cell>
          <cell r="D352" t="str">
            <v>ENG</v>
          </cell>
          <cell r="E352" t="str">
            <v>Government of Vanuatu</v>
          </cell>
          <cell r="F352" t="str">
            <v>Tanna</v>
          </cell>
          <cell r="G352" t="str">
            <v>Tafea</v>
          </cell>
          <cell r="H352" t="str">
            <v>0085012001</v>
          </cell>
          <cell r="I352" t="str">
            <v>LOUNAPKIKO PRIMARY SCHOOL</v>
          </cell>
          <cell r="J352" t="str">
            <v>PS</v>
          </cell>
          <cell r="K352" t="str">
            <v>No</v>
          </cell>
          <cell r="L352" t="str">
            <v xml:space="preserve">1 2 3 4 5 6 </v>
          </cell>
          <cell r="M352">
            <v>169</v>
          </cell>
          <cell r="N352">
            <v>8900</v>
          </cell>
          <cell r="O352">
            <v>1504100</v>
          </cell>
          <cell r="P352">
            <v>451230</v>
          </cell>
          <cell r="Q352">
            <v>0</v>
          </cell>
          <cell r="R352">
            <v>451230</v>
          </cell>
          <cell r="S352">
            <v>451230</v>
          </cell>
        </row>
        <row r="353">
          <cell r="B353" t="str">
            <v>066461</v>
          </cell>
          <cell r="C353" t="str">
            <v>Lousula</v>
          </cell>
          <cell r="D353" t="str">
            <v>ENG</v>
          </cell>
          <cell r="E353" t="str">
            <v>Government of Vanuatu</v>
          </cell>
          <cell r="F353" t="str">
            <v>Tanna</v>
          </cell>
          <cell r="G353" t="str">
            <v>Tafea</v>
          </cell>
          <cell r="H353" t="str">
            <v>0084990001</v>
          </cell>
          <cell r="I353" t="str">
            <v>LOUSULA PRIMARY SCHOOL</v>
          </cell>
          <cell r="J353" t="str">
            <v>PS</v>
          </cell>
          <cell r="K353" t="str">
            <v>No</v>
          </cell>
          <cell r="L353" t="str">
            <v xml:space="preserve">1 2 3 4 5 6 </v>
          </cell>
          <cell r="M353">
            <v>18</v>
          </cell>
          <cell r="N353">
            <v>8900</v>
          </cell>
          <cell r="O353">
            <v>160200</v>
          </cell>
          <cell r="P353">
            <v>48060</v>
          </cell>
          <cell r="Q353">
            <v>5000</v>
          </cell>
          <cell r="R353">
            <v>43060</v>
          </cell>
          <cell r="S353">
            <v>43060</v>
          </cell>
        </row>
        <row r="354">
          <cell r="B354" t="str">
            <v>066462</v>
          </cell>
          <cell r="C354" t="str">
            <v>Lowanatom</v>
          </cell>
          <cell r="D354" t="str">
            <v>FRE</v>
          </cell>
          <cell r="E354" t="str">
            <v>Church (Government Assisted)</v>
          </cell>
          <cell r="F354" t="str">
            <v>Tanna</v>
          </cell>
          <cell r="G354" t="str">
            <v>Tafea</v>
          </cell>
          <cell r="H354" t="str">
            <v>0085030001</v>
          </cell>
          <cell r="I354" t="str">
            <v>LOWANATOM PRIMARY SCHOOL</v>
          </cell>
          <cell r="J354" t="str">
            <v>PS</v>
          </cell>
          <cell r="K354" t="str">
            <v>No</v>
          </cell>
          <cell r="L354" t="str">
            <v xml:space="preserve">1 2 3 4 5 6 </v>
          </cell>
          <cell r="M354">
            <v>140</v>
          </cell>
          <cell r="N354">
            <v>8900</v>
          </cell>
          <cell r="O354">
            <v>1246000</v>
          </cell>
          <cell r="P354">
            <v>373800</v>
          </cell>
          <cell r="Q354">
            <v>0</v>
          </cell>
          <cell r="R354">
            <v>373800</v>
          </cell>
          <cell r="S354">
            <v>373800</v>
          </cell>
        </row>
        <row r="355">
          <cell r="B355" t="str">
            <v>066464</v>
          </cell>
          <cell r="C355" t="str">
            <v>Lowieru</v>
          </cell>
          <cell r="D355" t="str">
            <v>FRE</v>
          </cell>
          <cell r="E355" t="str">
            <v>Government of Vanuatu</v>
          </cell>
          <cell r="F355" t="str">
            <v>Tanna</v>
          </cell>
          <cell r="G355" t="str">
            <v>Tafea</v>
          </cell>
          <cell r="H355" t="str">
            <v>0084992001</v>
          </cell>
          <cell r="I355" t="str">
            <v>LOWIERU PRIMARY SCHOOL</v>
          </cell>
          <cell r="J355" t="str">
            <v>PS</v>
          </cell>
          <cell r="K355" t="str">
            <v>No</v>
          </cell>
          <cell r="L355" t="str">
            <v xml:space="preserve">1 2 3 4 5 6 </v>
          </cell>
          <cell r="M355">
            <v>121</v>
          </cell>
          <cell r="N355">
            <v>8900</v>
          </cell>
          <cell r="O355">
            <v>1076900</v>
          </cell>
          <cell r="P355">
            <v>323070</v>
          </cell>
          <cell r="Q355">
            <v>0</v>
          </cell>
          <cell r="R355">
            <v>323070</v>
          </cell>
          <cell r="S355">
            <v>323070</v>
          </cell>
        </row>
        <row r="356">
          <cell r="B356" t="str">
            <v>066465</v>
          </cell>
          <cell r="C356" t="str">
            <v>Manuapen</v>
          </cell>
          <cell r="D356" t="str">
            <v>FRE</v>
          </cell>
          <cell r="E356" t="str">
            <v>Government of Vanuatu</v>
          </cell>
          <cell r="F356" t="str">
            <v>Tanna</v>
          </cell>
          <cell r="G356" t="str">
            <v>Tafea</v>
          </cell>
          <cell r="H356" t="str">
            <v>0084994001</v>
          </cell>
          <cell r="I356" t="str">
            <v>MANUAPEN PRIMARY SCHOOL</v>
          </cell>
          <cell r="J356" t="str">
            <v>PS</v>
          </cell>
          <cell r="K356" t="str">
            <v>No</v>
          </cell>
          <cell r="L356" t="str">
            <v xml:space="preserve">1 2 3 4 5 6 </v>
          </cell>
          <cell r="M356">
            <v>80</v>
          </cell>
          <cell r="N356">
            <v>8900</v>
          </cell>
          <cell r="O356">
            <v>712000</v>
          </cell>
          <cell r="P356">
            <v>213600</v>
          </cell>
          <cell r="Q356">
            <v>0</v>
          </cell>
          <cell r="R356">
            <v>213600</v>
          </cell>
          <cell r="S356">
            <v>213600</v>
          </cell>
        </row>
        <row r="357">
          <cell r="B357" t="str">
            <v>066470</v>
          </cell>
          <cell r="C357" t="str">
            <v>Louwanpakil</v>
          </cell>
          <cell r="D357" t="str">
            <v>ENG</v>
          </cell>
          <cell r="E357" t="str">
            <v>Church (Government Assisted)</v>
          </cell>
          <cell r="F357" t="str">
            <v>Tanna</v>
          </cell>
          <cell r="G357" t="str">
            <v>Tafea</v>
          </cell>
          <cell r="H357" t="str">
            <v>0210349001</v>
          </cell>
          <cell r="I357" t="str">
            <v>LOUWANPAKIL PRIMARY SCHOOL</v>
          </cell>
          <cell r="J357" t="str">
            <v>PS</v>
          </cell>
          <cell r="K357" t="str">
            <v>No</v>
          </cell>
          <cell r="L357" t="str">
            <v xml:space="preserve">1 2 3 4 5 6 </v>
          </cell>
          <cell r="M357">
            <v>52</v>
          </cell>
          <cell r="N357">
            <v>8900</v>
          </cell>
          <cell r="O357">
            <v>462800</v>
          </cell>
          <cell r="P357">
            <v>138840</v>
          </cell>
          <cell r="Q357">
            <v>0</v>
          </cell>
          <cell r="R357">
            <v>138840</v>
          </cell>
          <cell r="S357">
            <v>138840</v>
          </cell>
        </row>
        <row r="358">
          <cell r="B358" t="str">
            <v>066476</v>
          </cell>
          <cell r="C358" t="str">
            <v>Port Resolution</v>
          </cell>
          <cell r="D358" t="str">
            <v>ENG</v>
          </cell>
          <cell r="E358" t="str">
            <v>Government of Vanuatu</v>
          </cell>
          <cell r="F358" t="str">
            <v>Tanna</v>
          </cell>
          <cell r="G358" t="str">
            <v>Tafea</v>
          </cell>
          <cell r="H358" t="str">
            <v>0084997001</v>
          </cell>
          <cell r="I358" t="str">
            <v>PORT RESOLUTION PRIMARY SCHOOL</v>
          </cell>
          <cell r="J358" t="str">
            <v>PS</v>
          </cell>
          <cell r="K358" t="str">
            <v>No</v>
          </cell>
          <cell r="L358" t="str">
            <v xml:space="preserve">1 2 3 4 5 6 </v>
          </cell>
          <cell r="M358">
            <v>97</v>
          </cell>
          <cell r="N358">
            <v>8900</v>
          </cell>
          <cell r="O358">
            <v>863300</v>
          </cell>
          <cell r="P358">
            <v>258990</v>
          </cell>
          <cell r="Q358">
            <v>0</v>
          </cell>
          <cell r="R358">
            <v>258990</v>
          </cell>
          <cell r="S358">
            <v>258990</v>
          </cell>
        </row>
        <row r="359">
          <cell r="B359" t="str">
            <v>066480</v>
          </cell>
          <cell r="C359" t="str">
            <v>Tuhu</v>
          </cell>
          <cell r="D359" t="str">
            <v>ENG</v>
          </cell>
          <cell r="E359" t="str">
            <v>Government of Vanuatu</v>
          </cell>
          <cell r="F359" t="str">
            <v>Tanna</v>
          </cell>
          <cell r="G359" t="str">
            <v>Tafea</v>
          </cell>
          <cell r="H359" t="str">
            <v>0084998001</v>
          </cell>
          <cell r="I359" t="str">
            <v>TUHU PRIMARY SCHOOL</v>
          </cell>
          <cell r="J359" t="str">
            <v>PS</v>
          </cell>
          <cell r="K359" t="str">
            <v>No</v>
          </cell>
          <cell r="L359" t="str">
            <v xml:space="preserve">1 2 3 4 5 6 </v>
          </cell>
          <cell r="M359">
            <v>177</v>
          </cell>
          <cell r="N359">
            <v>8900</v>
          </cell>
          <cell r="O359">
            <v>1575300</v>
          </cell>
          <cell r="P359">
            <v>472590</v>
          </cell>
          <cell r="Q359">
            <v>0</v>
          </cell>
          <cell r="R359">
            <v>472590</v>
          </cell>
          <cell r="S359">
            <v>472590</v>
          </cell>
        </row>
        <row r="360">
          <cell r="B360" t="str">
            <v>066483</v>
          </cell>
          <cell r="C360" t="str">
            <v>Yapilmai</v>
          </cell>
          <cell r="D360" t="str">
            <v>FRE</v>
          </cell>
          <cell r="E360" t="str">
            <v>Government of Vanuatu</v>
          </cell>
          <cell r="F360" t="str">
            <v>Tanna</v>
          </cell>
          <cell r="G360" t="str">
            <v>Tafea</v>
          </cell>
          <cell r="H360" t="str">
            <v>0084999001</v>
          </cell>
          <cell r="I360" t="str">
            <v>YAPILMAI PRIMARY SCHOOL</v>
          </cell>
          <cell r="J360" t="str">
            <v>PS</v>
          </cell>
          <cell r="K360" t="str">
            <v>No</v>
          </cell>
          <cell r="L360" t="str">
            <v xml:space="preserve">1 2 3 4 5 6 </v>
          </cell>
          <cell r="M360">
            <v>214</v>
          </cell>
          <cell r="N360">
            <v>8900</v>
          </cell>
          <cell r="O360">
            <v>1904600</v>
          </cell>
          <cell r="P360">
            <v>571380</v>
          </cell>
          <cell r="Q360">
            <v>0</v>
          </cell>
          <cell r="R360">
            <v>571380</v>
          </cell>
          <cell r="S360">
            <v>571380</v>
          </cell>
        </row>
        <row r="361">
          <cell r="B361" t="str">
            <v>066491</v>
          </cell>
          <cell r="C361" t="str">
            <v>Day Spring</v>
          </cell>
          <cell r="D361" t="str">
            <v>ENG</v>
          </cell>
          <cell r="E361" t="str">
            <v>Government of Vanuatu</v>
          </cell>
          <cell r="F361" t="str">
            <v>Tanna</v>
          </cell>
          <cell r="G361" t="str">
            <v>Tafea</v>
          </cell>
          <cell r="H361" t="str">
            <v>0085005001</v>
          </cell>
          <cell r="I361" t="str">
            <v>DAY SPRING PRIMARY SCHOOL</v>
          </cell>
          <cell r="J361" t="str">
            <v>PS</v>
          </cell>
          <cell r="K361" t="str">
            <v>No</v>
          </cell>
          <cell r="L361" t="str">
            <v xml:space="preserve">1 2 3 4 5 6 </v>
          </cell>
          <cell r="M361">
            <v>89</v>
          </cell>
          <cell r="N361">
            <v>8900</v>
          </cell>
          <cell r="O361">
            <v>792100</v>
          </cell>
          <cell r="P361">
            <v>237630</v>
          </cell>
          <cell r="Q361">
            <v>0</v>
          </cell>
          <cell r="R361">
            <v>237630</v>
          </cell>
          <cell r="S361">
            <v>237630</v>
          </cell>
        </row>
        <row r="362">
          <cell r="B362" t="str">
            <v>066529</v>
          </cell>
          <cell r="C362" t="str">
            <v>Ishia</v>
          </cell>
          <cell r="D362" t="str">
            <v>ENG</v>
          </cell>
          <cell r="E362" t="str">
            <v>Government of Vanuatu</v>
          </cell>
          <cell r="F362" t="str">
            <v>Futuna</v>
          </cell>
          <cell r="G362" t="str">
            <v>Tafea</v>
          </cell>
          <cell r="H362" t="str">
            <v>0085007001</v>
          </cell>
          <cell r="I362" t="str">
            <v>ISHIA PRIMARY SCHOOL</v>
          </cell>
          <cell r="J362" t="str">
            <v>PS</v>
          </cell>
          <cell r="K362" t="str">
            <v>No</v>
          </cell>
          <cell r="L362" t="str">
            <v xml:space="preserve">1 2 3 4 5 6 </v>
          </cell>
          <cell r="M362">
            <v>130</v>
          </cell>
          <cell r="N362">
            <v>8900</v>
          </cell>
          <cell r="O362">
            <v>1157000</v>
          </cell>
          <cell r="P362">
            <v>347100</v>
          </cell>
          <cell r="Q362">
            <v>0</v>
          </cell>
          <cell r="R362">
            <v>347100</v>
          </cell>
          <cell r="S362">
            <v>347100</v>
          </cell>
        </row>
        <row r="363">
          <cell r="B363" t="str">
            <v>066701</v>
          </cell>
          <cell r="C363" t="str">
            <v>Analgauhat</v>
          </cell>
          <cell r="D363" t="str">
            <v>ENG</v>
          </cell>
          <cell r="E363" t="str">
            <v>Government of Vanuatu</v>
          </cell>
          <cell r="F363" t="str">
            <v>Aneityum</v>
          </cell>
          <cell r="G363" t="str">
            <v>Tafea</v>
          </cell>
          <cell r="H363" t="str">
            <v>0085008001</v>
          </cell>
          <cell r="I363" t="str">
            <v>ANALGAUHAT PRIMARY SCHOOL</v>
          </cell>
          <cell r="J363" t="str">
            <v>PS</v>
          </cell>
          <cell r="K363" t="str">
            <v>No</v>
          </cell>
          <cell r="L363" t="str">
            <v xml:space="preserve">1 2 3 4 5 6 </v>
          </cell>
          <cell r="M363">
            <v>177</v>
          </cell>
          <cell r="N363">
            <v>8900</v>
          </cell>
          <cell r="O363">
            <v>1575300</v>
          </cell>
          <cell r="P363">
            <v>472590</v>
          </cell>
          <cell r="Q363">
            <v>0</v>
          </cell>
          <cell r="R363">
            <v>472590</v>
          </cell>
          <cell r="S363">
            <v>472590</v>
          </cell>
        </row>
        <row r="364">
          <cell r="B364" t="str">
            <v>066781</v>
          </cell>
          <cell r="C364" t="str">
            <v>Umej</v>
          </cell>
          <cell r="D364" t="str">
            <v>FRE</v>
          </cell>
          <cell r="E364" t="str">
            <v>Church (Government Assisted)</v>
          </cell>
          <cell r="F364" t="str">
            <v>Aneityum</v>
          </cell>
          <cell r="G364" t="str">
            <v>Tafea</v>
          </cell>
          <cell r="H364" t="str">
            <v>0085126001</v>
          </cell>
          <cell r="I364" t="str">
            <v>UMEJ PRIMARY SCHOOL</v>
          </cell>
          <cell r="J364" t="str">
            <v>PS</v>
          </cell>
          <cell r="K364" t="str">
            <v>No</v>
          </cell>
          <cell r="L364" t="str">
            <v xml:space="preserve">1 2 3 4 5 6 </v>
          </cell>
          <cell r="M364">
            <v>61</v>
          </cell>
          <cell r="N364">
            <v>8900</v>
          </cell>
          <cell r="O364">
            <v>542900</v>
          </cell>
          <cell r="P364">
            <v>162870</v>
          </cell>
          <cell r="Q364">
            <v>0</v>
          </cell>
          <cell r="R364">
            <v>162870</v>
          </cell>
          <cell r="S364">
            <v>162870</v>
          </cell>
        </row>
        <row r="365">
          <cell r="B365" t="str">
            <v>022283</v>
          </cell>
          <cell r="C365" t="str">
            <v>Vusfongo Junior M.School</v>
          </cell>
          <cell r="D365" t="str">
            <v>ENG</v>
          </cell>
          <cell r="E365" t="str">
            <v>Church (Government Assisted)</v>
          </cell>
          <cell r="F365" t="str">
            <v>Santo</v>
          </cell>
          <cell r="G365" t="str">
            <v>Sanma</v>
          </cell>
          <cell r="H365" t="str">
            <v>0098407001</v>
          </cell>
          <cell r="I365" t="str">
            <v>VUSVONGO COMMUNITY PRIMARY SCHOOL</v>
          </cell>
          <cell r="J365" t="str">
            <v>PS</v>
          </cell>
          <cell r="K365" t="str">
            <v>No</v>
          </cell>
          <cell r="L365" t="str">
            <v xml:space="preserve">1 2 3 4 5 6 </v>
          </cell>
          <cell r="M365">
            <v>50</v>
          </cell>
          <cell r="N365">
            <v>8900</v>
          </cell>
          <cell r="O365">
            <v>445000</v>
          </cell>
          <cell r="P365">
            <v>133500</v>
          </cell>
          <cell r="Q365">
            <v>0</v>
          </cell>
          <cell r="R365">
            <v>133500</v>
          </cell>
          <cell r="S365">
            <v>133500</v>
          </cell>
        </row>
        <row r="366">
          <cell r="B366" t="str">
            <v>022244</v>
          </cell>
          <cell r="C366" t="str">
            <v>Vusiroro</v>
          </cell>
          <cell r="D366" t="str">
            <v>FRE</v>
          </cell>
          <cell r="E366" t="str">
            <v>Church (Government Assisted)</v>
          </cell>
          <cell r="F366" t="str">
            <v>Santo</v>
          </cell>
          <cell r="G366" t="str">
            <v>Sanma</v>
          </cell>
          <cell r="H366" t="str">
            <v>0084668001</v>
          </cell>
          <cell r="I366" t="str">
            <v>VUSIRORO PRIMARY SCHOOL</v>
          </cell>
          <cell r="J366" t="str">
            <v>PS</v>
          </cell>
          <cell r="K366" t="str">
            <v>No</v>
          </cell>
          <cell r="L366" t="str">
            <v xml:space="preserve">1 2 3 4 5 6 </v>
          </cell>
          <cell r="M366">
            <v>27</v>
          </cell>
          <cell r="N366">
            <v>8900</v>
          </cell>
          <cell r="O366">
            <v>240300</v>
          </cell>
          <cell r="P366">
            <v>72090</v>
          </cell>
          <cell r="Q366">
            <v>0</v>
          </cell>
          <cell r="R366">
            <v>72090</v>
          </cell>
          <cell r="S366">
            <v>72090</v>
          </cell>
        </row>
        <row r="367">
          <cell r="B367" t="str">
            <v>022278</v>
          </cell>
          <cell r="C367" t="str">
            <v>Winsao</v>
          </cell>
          <cell r="D367" t="str">
            <v>ENG</v>
          </cell>
          <cell r="E367" t="str">
            <v>Government of Vanuatu</v>
          </cell>
          <cell r="F367" t="str">
            <v>Santo</v>
          </cell>
          <cell r="G367" t="str">
            <v>Sanma</v>
          </cell>
          <cell r="H367" t="str">
            <v>0098397001</v>
          </cell>
          <cell r="I367" t="str">
            <v>WINSAO PRIMARY SCHOOL</v>
          </cell>
          <cell r="J367" t="str">
            <v>PS</v>
          </cell>
          <cell r="K367" t="str">
            <v>No</v>
          </cell>
          <cell r="L367" t="str">
            <v xml:space="preserve">1 2 3 4 5 6 </v>
          </cell>
          <cell r="M367">
            <v>32</v>
          </cell>
          <cell r="N367">
            <v>8900</v>
          </cell>
          <cell r="O367">
            <v>284800</v>
          </cell>
          <cell r="P367">
            <v>85440</v>
          </cell>
          <cell r="Q367">
            <v>0</v>
          </cell>
          <cell r="R367">
            <v>85440</v>
          </cell>
          <cell r="S367">
            <v>85440</v>
          </cell>
        </row>
      </sheetData>
      <sheetData sheetId="27">
        <row r="12">
          <cell r="B12" t="str">
            <v>011003</v>
          </cell>
          <cell r="C12" t="str">
            <v>Bagavegug</v>
          </cell>
          <cell r="D12" t="str">
            <v>ENG</v>
          </cell>
          <cell r="E12" t="str">
            <v>Government of Vanuatu</v>
          </cell>
          <cell r="F12" t="str">
            <v>Toga</v>
          </cell>
          <cell r="G12" t="str">
            <v>Torba</v>
          </cell>
          <cell r="H12" t="str">
            <v>0084577001</v>
          </cell>
          <cell r="I12" t="str">
            <v>BAKAVEGUG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96</v>
          </cell>
          <cell r="N12">
            <v>8900</v>
          </cell>
          <cell r="O12">
            <v>854400</v>
          </cell>
          <cell r="P12">
            <v>256320</v>
          </cell>
          <cell r="R12">
            <v>256320</v>
          </cell>
          <cell r="S12">
            <v>0</v>
          </cell>
          <cell r="T12">
            <v>256320</v>
          </cell>
          <cell r="U12">
            <v>256320</v>
          </cell>
        </row>
        <row r="13">
          <cell r="B13" t="str">
            <v>010401</v>
          </cell>
          <cell r="C13" t="str">
            <v>Baldwin Lonsdale Memorial (BLMS)</v>
          </cell>
          <cell r="D13" t="str">
            <v>ENG</v>
          </cell>
          <cell r="E13" t="str">
            <v>Government of Vanuatu</v>
          </cell>
          <cell r="F13" t="str">
            <v>Vanua Lava</v>
          </cell>
          <cell r="G13" t="str">
            <v>Torba</v>
          </cell>
          <cell r="H13" t="str">
            <v>0084581001</v>
          </cell>
          <cell r="I13" t="str">
            <v>AREP PRIMARY SCHOOL</v>
          </cell>
          <cell r="J13" t="str">
            <v>PS</v>
          </cell>
          <cell r="K13" t="str">
            <v>Yes</v>
          </cell>
          <cell r="L13" t="str">
            <v xml:space="preserve">1 2 3 4 5 6 </v>
          </cell>
          <cell r="M13">
            <v>120</v>
          </cell>
          <cell r="N13">
            <v>8900</v>
          </cell>
          <cell r="O13">
            <v>1068000</v>
          </cell>
          <cell r="P13">
            <v>320400</v>
          </cell>
          <cell r="R13">
            <v>320400</v>
          </cell>
          <cell r="S13">
            <v>0</v>
          </cell>
          <cell r="T13">
            <v>320400</v>
          </cell>
          <cell r="U13">
            <v>320400</v>
          </cell>
        </row>
        <row r="14">
          <cell r="B14" t="str">
            <v>0104095</v>
          </cell>
          <cell r="C14" t="str">
            <v>Ecole Primaire de Baldwin Lonsdale Memorial (BLMS)</v>
          </cell>
          <cell r="D14" t="str">
            <v>FRE</v>
          </cell>
          <cell r="E14" t="str">
            <v>Government of Vanuatu</v>
          </cell>
          <cell r="F14" t="str">
            <v>Vanua Lava</v>
          </cell>
          <cell r="G14" t="str">
            <v>Torba</v>
          </cell>
          <cell r="H14" t="str">
            <v>0084581001</v>
          </cell>
          <cell r="I14" t="str">
            <v>AREP PRIMARY SCHOOL</v>
          </cell>
          <cell r="J14" t="str">
            <v>PS</v>
          </cell>
          <cell r="K14" t="str">
            <v>Yes</v>
          </cell>
          <cell r="L14" t="str">
            <v xml:space="preserve">1 2 3 4 5 6 </v>
          </cell>
          <cell r="M14">
            <v>68</v>
          </cell>
          <cell r="N14">
            <v>8900</v>
          </cell>
          <cell r="O14">
            <v>605200</v>
          </cell>
          <cell r="P14">
            <v>181560</v>
          </cell>
          <cell r="R14">
            <v>181560</v>
          </cell>
          <cell r="S14">
            <v>0</v>
          </cell>
          <cell r="T14">
            <v>181560</v>
          </cell>
          <cell r="U14">
            <v>181560</v>
          </cell>
        </row>
        <row r="15">
          <cell r="B15" t="str">
            <v>010106</v>
          </cell>
          <cell r="C15" t="str">
            <v>Losalava</v>
          </cell>
          <cell r="D15" t="str">
            <v>ENG</v>
          </cell>
          <cell r="E15" t="str">
            <v>Church (Government Assisted)</v>
          </cell>
          <cell r="F15" t="str">
            <v>Gaua</v>
          </cell>
          <cell r="G15" t="str">
            <v>Torba</v>
          </cell>
          <cell r="H15" t="str">
            <v>0084559001</v>
          </cell>
          <cell r="I15" t="str">
            <v>LOSOLAVA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159</v>
          </cell>
          <cell r="N15">
            <v>8900</v>
          </cell>
          <cell r="O15">
            <v>1415100</v>
          </cell>
          <cell r="P15">
            <v>424530</v>
          </cell>
          <cell r="R15">
            <v>424530</v>
          </cell>
          <cell r="S15">
            <v>0</v>
          </cell>
          <cell r="T15">
            <v>424530</v>
          </cell>
          <cell r="U15">
            <v>424530</v>
          </cell>
        </row>
        <row r="16">
          <cell r="B16" t="str">
            <v>010308</v>
          </cell>
          <cell r="C16" t="str">
            <v>Nergar</v>
          </cell>
          <cell r="D16" t="str">
            <v>FRE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0084565001</v>
          </cell>
          <cell r="I16" t="str">
            <v>NEGAR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50</v>
          </cell>
          <cell r="N16">
            <v>8900</v>
          </cell>
          <cell r="O16">
            <v>445000</v>
          </cell>
          <cell r="P16">
            <v>133500</v>
          </cell>
          <cell r="R16">
            <v>133500</v>
          </cell>
          <cell r="S16">
            <v>0</v>
          </cell>
          <cell r="T16">
            <v>133500</v>
          </cell>
          <cell r="U16">
            <v>133500</v>
          </cell>
        </row>
        <row r="17">
          <cell r="B17" t="str">
            <v>011110</v>
          </cell>
          <cell r="C17" t="str">
            <v>Robin Memorial</v>
          </cell>
          <cell r="D17" t="str">
            <v>ENG</v>
          </cell>
          <cell r="E17" t="str">
            <v>Church (Government Assisted)</v>
          </cell>
          <cell r="F17" t="str">
            <v>Loh</v>
          </cell>
          <cell r="G17" t="str">
            <v>Torba</v>
          </cell>
          <cell r="H17" t="str">
            <v>0084578001</v>
          </cell>
          <cell r="I17" t="str">
            <v>ROBIN PRIMARY SCHOOL</v>
          </cell>
          <cell r="J17" t="str">
            <v>PS</v>
          </cell>
          <cell r="K17" t="str">
            <v>No</v>
          </cell>
          <cell r="L17" t="str">
            <v xml:space="preserve">1 2 3 4 5 6 7 8 </v>
          </cell>
          <cell r="M17">
            <v>63</v>
          </cell>
          <cell r="N17">
            <v>8900</v>
          </cell>
          <cell r="O17">
            <v>560700</v>
          </cell>
          <cell r="P17">
            <v>168210</v>
          </cell>
          <cell r="R17">
            <v>168210</v>
          </cell>
          <cell r="S17">
            <v>0</v>
          </cell>
          <cell r="T17">
            <v>168210</v>
          </cell>
          <cell r="U17">
            <v>168210</v>
          </cell>
        </row>
        <row r="18">
          <cell r="B18" t="str">
            <v>010411</v>
          </cell>
          <cell r="C18" t="str">
            <v>Sanlang</v>
          </cell>
          <cell r="D18" t="str">
            <v>ENG</v>
          </cell>
          <cell r="E18" t="str">
            <v>Church (Government Assisted)</v>
          </cell>
          <cell r="F18" t="str">
            <v>Vanua Lava</v>
          </cell>
          <cell r="G18" t="str">
            <v>Torba</v>
          </cell>
          <cell r="H18" t="str">
            <v>0084569001</v>
          </cell>
          <cell r="I18" t="str">
            <v>SANLANG PRIMARY SCHOOL</v>
          </cell>
          <cell r="J18" t="str">
            <v>PS</v>
          </cell>
          <cell r="K18" t="str">
            <v>No</v>
          </cell>
          <cell r="L18" t="str">
            <v xml:space="preserve">1 2 3 4 5 6 7 8 </v>
          </cell>
          <cell r="M18">
            <v>167</v>
          </cell>
          <cell r="N18">
            <v>8900</v>
          </cell>
          <cell r="O18">
            <v>1486300</v>
          </cell>
          <cell r="P18">
            <v>445890</v>
          </cell>
          <cell r="R18">
            <v>445890</v>
          </cell>
          <cell r="S18">
            <v>0</v>
          </cell>
          <cell r="T18">
            <v>445890</v>
          </cell>
          <cell r="U18">
            <v>445890</v>
          </cell>
        </row>
        <row r="19">
          <cell r="B19" t="str">
            <v>010113</v>
          </cell>
          <cell r="C19" t="str">
            <v>Sarantar</v>
          </cell>
          <cell r="D19" t="str">
            <v>ENG</v>
          </cell>
          <cell r="E19" t="str">
            <v>Government of Vanuatu</v>
          </cell>
          <cell r="F19" t="str">
            <v>Gaua</v>
          </cell>
          <cell r="G19" t="str">
            <v>Torba</v>
          </cell>
          <cell r="H19" t="str">
            <v>0084561001</v>
          </cell>
          <cell r="I19" t="str">
            <v>SARANTAR PRIMARY SCHOOL</v>
          </cell>
          <cell r="J19" t="str">
            <v>PS</v>
          </cell>
          <cell r="K19" t="str">
            <v>No</v>
          </cell>
          <cell r="L19" t="str">
            <v xml:space="preserve">1 2 3 4 5 6 </v>
          </cell>
          <cell r="M19">
            <v>55</v>
          </cell>
          <cell r="N19">
            <v>8900</v>
          </cell>
          <cell r="O19">
            <v>489500</v>
          </cell>
          <cell r="P19">
            <v>146850</v>
          </cell>
          <cell r="R19">
            <v>146850</v>
          </cell>
          <cell r="S19">
            <v>0</v>
          </cell>
          <cell r="T19">
            <v>146850</v>
          </cell>
          <cell r="U19">
            <v>146850</v>
          </cell>
        </row>
        <row r="20">
          <cell r="B20" t="str">
            <v>010914</v>
          </cell>
          <cell r="C20" t="str">
            <v>Shelil</v>
          </cell>
          <cell r="D20" t="str">
            <v>ENG</v>
          </cell>
          <cell r="E20" t="str">
            <v>Government of Vanuatu</v>
          </cell>
          <cell r="F20" t="str">
            <v>Ureparapara</v>
          </cell>
          <cell r="G20" t="str">
            <v>Torba</v>
          </cell>
          <cell r="H20" t="str">
            <v>0084575001</v>
          </cell>
          <cell r="I20" t="str">
            <v>SHELIL PRIMARY SCHOOL</v>
          </cell>
          <cell r="J20" t="str">
            <v>PS</v>
          </cell>
          <cell r="K20" t="str">
            <v>No</v>
          </cell>
          <cell r="L20" t="str">
            <v xml:space="preserve">1 2 3 4 5 6 </v>
          </cell>
          <cell r="M20">
            <v>37</v>
          </cell>
          <cell r="N20">
            <v>8900</v>
          </cell>
          <cell r="O20">
            <v>329300</v>
          </cell>
          <cell r="P20">
            <v>98790</v>
          </cell>
          <cell r="R20">
            <v>98790</v>
          </cell>
          <cell r="S20">
            <v>0</v>
          </cell>
          <cell r="T20">
            <v>98790</v>
          </cell>
          <cell r="U20">
            <v>98790</v>
          </cell>
        </row>
        <row r="21">
          <cell r="B21" t="str">
            <v>010915</v>
          </cell>
          <cell r="C21" t="str">
            <v>Shem Rolley</v>
          </cell>
          <cell r="D21" t="str">
            <v>ENG</v>
          </cell>
          <cell r="E21" t="str">
            <v>Church (Government Assisted)</v>
          </cell>
          <cell r="F21" t="str">
            <v>Ureparapara</v>
          </cell>
          <cell r="G21" t="str">
            <v>Torba</v>
          </cell>
          <cell r="H21" t="str">
            <v>0084576001</v>
          </cell>
          <cell r="I21" t="str">
            <v>SHEM ROLLEY PRIMARY SCHOOL</v>
          </cell>
          <cell r="J21" t="str">
            <v>PS</v>
          </cell>
          <cell r="K21" t="str">
            <v>No</v>
          </cell>
          <cell r="L21" t="str">
            <v xml:space="preserve">1 2 3 4 5 6 </v>
          </cell>
          <cell r="M21">
            <v>44</v>
          </cell>
          <cell r="N21">
            <v>8900</v>
          </cell>
          <cell r="O21">
            <v>391600</v>
          </cell>
          <cell r="P21">
            <v>117480</v>
          </cell>
          <cell r="R21">
            <v>117480</v>
          </cell>
          <cell r="S21">
            <v>0</v>
          </cell>
          <cell r="T21">
            <v>117480</v>
          </cell>
          <cell r="U21">
            <v>117480</v>
          </cell>
        </row>
        <row r="22">
          <cell r="B22" t="str">
            <v>010121</v>
          </cell>
          <cell r="C22" t="str">
            <v>Silva Memorial (Vales)</v>
          </cell>
          <cell r="D22" t="str">
            <v>ENG</v>
          </cell>
          <cell r="E22" t="str">
            <v>Government of Vanuatu</v>
          </cell>
          <cell r="F22" t="str">
            <v>Gaua</v>
          </cell>
          <cell r="G22" t="str">
            <v>Torba</v>
          </cell>
          <cell r="H22" t="str">
            <v>0084563001</v>
          </cell>
          <cell r="I22" t="str">
            <v>VALES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65</v>
          </cell>
          <cell r="N22">
            <v>8900</v>
          </cell>
          <cell r="O22">
            <v>578500</v>
          </cell>
          <cell r="P22">
            <v>173550</v>
          </cell>
          <cell r="R22">
            <v>173550</v>
          </cell>
          <cell r="S22">
            <v>0</v>
          </cell>
          <cell r="T22">
            <v>173550</v>
          </cell>
          <cell r="U22">
            <v>173550</v>
          </cell>
        </row>
        <row r="23">
          <cell r="B23" t="str">
            <v>010316</v>
          </cell>
          <cell r="C23" t="str">
            <v>Tasvare</v>
          </cell>
          <cell r="D23" t="str">
            <v>ENG</v>
          </cell>
          <cell r="E23" t="str">
            <v>Government of Vanuatu</v>
          </cell>
          <cell r="F23" t="str">
            <v>Mere Lava</v>
          </cell>
          <cell r="G23" t="str">
            <v>Torba</v>
          </cell>
          <cell r="H23" t="str">
            <v>0084567001</v>
          </cell>
          <cell r="I23" t="str">
            <v>TASVARE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37</v>
          </cell>
          <cell r="N23">
            <v>8900</v>
          </cell>
          <cell r="O23">
            <v>329300</v>
          </cell>
          <cell r="P23">
            <v>98790</v>
          </cell>
          <cell r="R23">
            <v>98790</v>
          </cell>
          <cell r="S23">
            <v>0</v>
          </cell>
          <cell r="T23">
            <v>98790</v>
          </cell>
          <cell r="U23">
            <v>98790</v>
          </cell>
        </row>
        <row r="24">
          <cell r="B24" t="str">
            <v>010517</v>
          </cell>
          <cell r="C24" t="str">
            <v>Telhei</v>
          </cell>
          <cell r="D24" t="str">
            <v>ENG</v>
          </cell>
          <cell r="E24" t="str">
            <v>Church (Government Assisted)</v>
          </cell>
          <cell r="F24" t="str">
            <v>Mota Lava</v>
          </cell>
          <cell r="G24" t="str">
            <v>Torba</v>
          </cell>
          <cell r="H24" t="str">
            <v>0084572001</v>
          </cell>
          <cell r="I24" t="str">
            <v>TELHEI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190</v>
          </cell>
          <cell r="N24">
            <v>8900</v>
          </cell>
          <cell r="O24">
            <v>1691000</v>
          </cell>
          <cell r="P24">
            <v>507300</v>
          </cell>
          <cell r="R24">
            <v>507300</v>
          </cell>
          <cell r="S24">
            <v>0</v>
          </cell>
          <cell r="T24">
            <v>507300</v>
          </cell>
          <cell r="U24">
            <v>507300</v>
          </cell>
        </row>
        <row r="25">
          <cell r="B25" t="str">
            <v>022101</v>
          </cell>
          <cell r="C25" t="str">
            <v>Alowaru</v>
          </cell>
          <cell r="D25" t="str">
            <v>ENG</v>
          </cell>
          <cell r="E25" t="str">
            <v>Government of Vanuatu</v>
          </cell>
          <cell r="F25" t="str">
            <v>Malo</v>
          </cell>
          <cell r="G25" t="str">
            <v>Sanma</v>
          </cell>
          <cell r="H25" t="str">
            <v>0084590001</v>
          </cell>
          <cell r="I25" t="str">
            <v>ALOWARU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65</v>
          </cell>
          <cell r="N25">
            <v>8900</v>
          </cell>
          <cell r="O25">
            <v>578500</v>
          </cell>
          <cell r="P25">
            <v>173550</v>
          </cell>
          <cell r="R25">
            <v>173550</v>
          </cell>
          <cell r="S25">
            <v>0</v>
          </cell>
          <cell r="T25">
            <v>173550</v>
          </cell>
          <cell r="U25">
            <v>173550</v>
          </cell>
        </row>
        <row r="26">
          <cell r="B26" t="str">
            <v>022102</v>
          </cell>
          <cell r="C26" t="str">
            <v>Amapelau/Mati</v>
          </cell>
          <cell r="D26" t="str">
            <v>ENG</v>
          </cell>
          <cell r="E26" t="str">
            <v>Church (Government Assisted)</v>
          </cell>
          <cell r="F26" t="str">
            <v>Malo</v>
          </cell>
          <cell r="G26" t="str">
            <v>Sanma</v>
          </cell>
          <cell r="H26" t="str">
            <v>0091201001</v>
          </cell>
          <cell r="I26" t="str">
            <v>AMAPELAO PRIMARY SCHOOL</v>
          </cell>
          <cell r="J26" t="str">
            <v>PS</v>
          </cell>
          <cell r="K26" t="str">
            <v>No</v>
          </cell>
          <cell r="L26" t="str">
            <v xml:space="preserve">1 2 3 4 5 6 7 8 </v>
          </cell>
          <cell r="M26">
            <v>82</v>
          </cell>
          <cell r="N26">
            <v>8900</v>
          </cell>
          <cell r="O26">
            <v>729800</v>
          </cell>
          <cell r="P26">
            <v>218940</v>
          </cell>
          <cell r="R26">
            <v>218940</v>
          </cell>
          <cell r="S26">
            <v>0</v>
          </cell>
          <cell r="T26">
            <v>218940</v>
          </cell>
          <cell r="U26">
            <v>218940</v>
          </cell>
        </row>
        <row r="27">
          <cell r="B27" t="str">
            <v>0221501</v>
          </cell>
          <cell r="C27" t="str">
            <v>Ambakura</v>
          </cell>
          <cell r="D27" t="str">
            <v>FRE</v>
          </cell>
          <cell r="E27" t="str">
            <v>Government of Vanuatu</v>
          </cell>
          <cell r="F27" t="str">
            <v>Malo</v>
          </cell>
          <cell r="G27" t="str">
            <v>Sanma</v>
          </cell>
          <cell r="H27" t="str">
            <v>0098422001</v>
          </cell>
          <cell r="I27" t="str">
            <v>AMBAKURA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29</v>
          </cell>
          <cell r="N27">
            <v>8900</v>
          </cell>
          <cell r="O27">
            <v>258100</v>
          </cell>
          <cell r="P27">
            <v>77430</v>
          </cell>
          <cell r="R27">
            <v>77430</v>
          </cell>
          <cell r="S27">
            <v>0</v>
          </cell>
          <cell r="T27">
            <v>77430</v>
          </cell>
          <cell r="U27">
            <v>77430</v>
          </cell>
        </row>
        <row r="28">
          <cell r="B28" t="str">
            <v>022103</v>
          </cell>
          <cell r="C28" t="str">
            <v>Avunatari Primary</v>
          </cell>
          <cell r="D28" t="str">
            <v>ENG</v>
          </cell>
          <cell r="E28" t="str">
            <v>Government of Vanuatu</v>
          </cell>
          <cell r="F28" t="str">
            <v>Malo</v>
          </cell>
          <cell r="G28" t="str">
            <v>Sanma</v>
          </cell>
          <cell r="H28" t="str">
            <v>0084591001</v>
          </cell>
          <cell r="I28" t="str">
            <v>AVUNATARI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150</v>
          </cell>
          <cell r="N28">
            <v>8900</v>
          </cell>
          <cell r="O28">
            <v>1335000</v>
          </cell>
          <cell r="P28">
            <v>400500</v>
          </cell>
          <cell r="R28">
            <v>400500</v>
          </cell>
          <cell r="S28">
            <v>0</v>
          </cell>
          <cell r="T28">
            <v>400500</v>
          </cell>
          <cell r="U28">
            <v>400500</v>
          </cell>
        </row>
        <row r="29">
          <cell r="B29" t="str">
            <v>022204</v>
          </cell>
          <cell r="C29" t="str">
            <v>Balon Primary</v>
          </cell>
          <cell r="D29" t="str">
            <v>ENG</v>
          </cell>
          <cell r="E29" t="str">
            <v>Government of Vanuatu</v>
          </cell>
          <cell r="F29" t="str">
            <v>Santo</v>
          </cell>
          <cell r="G29" t="str">
            <v>Sanma</v>
          </cell>
          <cell r="H29" t="str">
            <v>0084597001</v>
          </cell>
          <cell r="I29" t="str">
            <v>BALON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129</v>
          </cell>
          <cell r="N29">
            <v>8900</v>
          </cell>
          <cell r="O29">
            <v>1148100</v>
          </cell>
          <cell r="P29">
            <v>344430</v>
          </cell>
          <cell r="R29">
            <v>344430</v>
          </cell>
          <cell r="S29">
            <v>0</v>
          </cell>
          <cell r="T29">
            <v>344430</v>
          </cell>
          <cell r="U29">
            <v>344430</v>
          </cell>
        </row>
        <row r="30">
          <cell r="B30" t="str">
            <v>022106</v>
          </cell>
          <cell r="C30" t="str">
            <v>Banaviti Primary</v>
          </cell>
          <cell r="D30" t="str">
            <v>ENG</v>
          </cell>
          <cell r="E30" t="str">
            <v>Government of Vanuatu</v>
          </cell>
          <cell r="F30" t="str">
            <v>Malo</v>
          </cell>
          <cell r="G30" t="str">
            <v>Sanma</v>
          </cell>
          <cell r="H30" t="str">
            <v>0084592001</v>
          </cell>
          <cell r="I30" t="str">
            <v>BANAVITI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119</v>
          </cell>
          <cell r="N30">
            <v>8900</v>
          </cell>
          <cell r="O30">
            <v>1059100</v>
          </cell>
          <cell r="P30">
            <v>317730</v>
          </cell>
          <cell r="R30">
            <v>317730</v>
          </cell>
          <cell r="S30">
            <v>0</v>
          </cell>
          <cell r="T30">
            <v>317730</v>
          </cell>
          <cell r="U30">
            <v>317730</v>
          </cell>
        </row>
        <row r="31">
          <cell r="B31" t="str">
            <v>022205</v>
          </cell>
          <cell r="C31" t="str">
            <v>Banban Primary</v>
          </cell>
          <cell r="D31" t="str">
            <v>ENG</v>
          </cell>
          <cell r="E31" t="str">
            <v>Government of Vanuatu</v>
          </cell>
          <cell r="F31" t="str">
            <v>Santo</v>
          </cell>
          <cell r="G31" t="str">
            <v>Sanma</v>
          </cell>
          <cell r="H31" t="str">
            <v>0084598001</v>
          </cell>
          <cell r="I31" t="str">
            <v>BANBAN PRIMARY SCHOOL</v>
          </cell>
          <cell r="J31" t="str">
            <v>PS</v>
          </cell>
          <cell r="K31" t="str">
            <v>No</v>
          </cell>
          <cell r="L31" t="str">
            <v xml:space="preserve">1 2 3 4 5 6 7 8 </v>
          </cell>
          <cell r="M31">
            <v>556</v>
          </cell>
          <cell r="N31">
            <v>8900</v>
          </cell>
          <cell r="O31">
            <v>4948400</v>
          </cell>
          <cell r="P31">
            <v>1484520</v>
          </cell>
          <cell r="R31">
            <v>1484520</v>
          </cell>
          <cell r="S31">
            <v>0</v>
          </cell>
          <cell r="T31">
            <v>1484520</v>
          </cell>
          <cell r="U31">
            <v>1484520</v>
          </cell>
        </row>
        <row r="32">
          <cell r="B32" t="str">
            <v>0222568</v>
          </cell>
          <cell r="C32" t="str">
            <v>Bene (Pacific Island) Christian Community</v>
          </cell>
          <cell r="D32" t="str">
            <v>ENG</v>
          </cell>
          <cell r="E32" t="str">
            <v>Government of Vanuatu</v>
          </cell>
          <cell r="F32" t="str">
            <v>Santo</v>
          </cell>
          <cell r="G32" t="str">
            <v>Sanma</v>
          </cell>
          <cell r="H32" t="str">
            <v>020138001</v>
          </cell>
          <cell r="J32" t="str">
            <v>PS</v>
          </cell>
          <cell r="K32" t="str">
            <v>No</v>
          </cell>
          <cell r="L32" t="str">
            <v xml:space="preserve">1 2 3 4 5 6 </v>
          </cell>
          <cell r="M32">
            <v>74</v>
          </cell>
          <cell r="N32">
            <v>8900</v>
          </cell>
          <cell r="O32">
            <v>658600</v>
          </cell>
          <cell r="P32">
            <v>197580</v>
          </cell>
          <cell r="R32">
            <v>197580</v>
          </cell>
          <cell r="S32">
            <v>0</v>
          </cell>
          <cell r="T32">
            <v>197580</v>
          </cell>
          <cell r="U32">
            <v>197580</v>
          </cell>
        </row>
        <row r="33">
          <cell r="B33" t="str">
            <v>022007</v>
          </cell>
          <cell r="C33" t="str">
            <v>Bernier Bay Primary</v>
          </cell>
          <cell r="D33" t="str">
            <v>ENG</v>
          </cell>
          <cell r="E33" t="str">
            <v>Government of Vanuatu</v>
          </cell>
          <cell r="F33" t="str">
            <v>Aore</v>
          </cell>
          <cell r="G33" t="str">
            <v>Sanma</v>
          </cell>
          <cell r="H33" t="str">
            <v>0084642001</v>
          </cell>
          <cell r="I33" t="str">
            <v>BERNIER BAY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51</v>
          </cell>
          <cell r="N33">
            <v>8900</v>
          </cell>
          <cell r="O33">
            <v>453900</v>
          </cell>
          <cell r="P33">
            <v>136170</v>
          </cell>
          <cell r="R33">
            <v>136170</v>
          </cell>
          <cell r="S33">
            <v>0</v>
          </cell>
          <cell r="T33">
            <v>136170</v>
          </cell>
          <cell r="U33">
            <v>136170</v>
          </cell>
        </row>
        <row r="34">
          <cell r="B34" t="str">
            <v>TLS37</v>
          </cell>
          <cell r="C34" t="str">
            <v>Bombua Primary</v>
          </cell>
          <cell r="D34" t="str">
            <v>ENG</v>
          </cell>
          <cell r="E34" t="str">
            <v>Government of Vanuatu</v>
          </cell>
          <cell r="F34" t="str">
            <v>Santo</v>
          </cell>
          <cell r="G34" t="str">
            <v>Sanma</v>
          </cell>
          <cell r="H34" t="str">
            <v>0186772001</v>
          </cell>
          <cell r="I34" t="str">
            <v>BOMBUA SECONDARY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218</v>
          </cell>
          <cell r="N34">
            <v>8900</v>
          </cell>
          <cell r="O34">
            <v>1940200</v>
          </cell>
          <cell r="P34">
            <v>582060</v>
          </cell>
          <cell r="R34">
            <v>582060</v>
          </cell>
          <cell r="S34">
            <v>0</v>
          </cell>
          <cell r="T34">
            <v>582060</v>
          </cell>
          <cell r="U34">
            <v>582060</v>
          </cell>
        </row>
        <row r="35">
          <cell r="B35" t="str">
            <v>022209</v>
          </cell>
          <cell r="C35" t="str">
            <v>Butmas</v>
          </cell>
          <cell r="D35" t="str">
            <v>FRE</v>
          </cell>
          <cell r="E35" t="str">
            <v>Government of Vanuatu</v>
          </cell>
          <cell r="F35" t="str">
            <v>Santo</v>
          </cell>
          <cell r="G35" t="str">
            <v>Sanma</v>
          </cell>
          <cell r="H35" t="str">
            <v>0084600001</v>
          </cell>
          <cell r="I35" t="str">
            <v>BUTMAS PRIMARY SCHOOL</v>
          </cell>
          <cell r="J35" t="str">
            <v>PS</v>
          </cell>
          <cell r="K35" t="str">
            <v>No</v>
          </cell>
          <cell r="L35" t="str">
            <v xml:space="preserve">1 2 3 4 5 6 </v>
          </cell>
          <cell r="M35">
            <v>64</v>
          </cell>
          <cell r="N35">
            <v>8900</v>
          </cell>
          <cell r="O35">
            <v>569600</v>
          </cell>
          <cell r="P35">
            <v>170880</v>
          </cell>
          <cell r="R35">
            <v>170880</v>
          </cell>
          <cell r="S35">
            <v>0</v>
          </cell>
          <cell r="T35">
            <v>170880</v>
          </cell>
          <cell r="U35">
            <v>170880</v>
          </cell>
        </row>
        <row r="36">
          <cell r="B36" t="str">
            <v>021711</v>
          </cell>
          <cell r="C36" t="str">
            <v>Dambulu</v>
          </cell>
          <cell r="D36" t="str">
            <v>ENG</v>
          </cell>
          <cell r="E36" t="str">
            <v>Government of Vanuatu</v>
          </cell>
          <cell r="F36" t="str">
            <v>Mavea</v>
          </cell>
          <cell r="G36" t="str">
            <v>Sanma</v>
          </cell>
          <cell r="H36" t="str">
            <v>0084588001</v>
          </cell>
          <cell r="I36" t="str">
            <v>DAMBULU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33</v>
          </cell>
          <cell r="N36">
            <v>8900</v>
          </cell>
          <cell r="O36">
            <v>293700</v>
          </cell>
          <cell r="P36">
            <v>88110</v>
          </cell>
          <cell r="R36">
            <v>88110</v>
          </cell>
          <cell r="S36">
            <v>0</v>
          </cell>
          <cell r="T36">
            <v>88110</v>
          </cell>
          <cell r="U36">
            <v>88110</v>
          </cell>
        </row>
        <row r="37">
          <cell r="B37" t="str">
            <v>0222325</v>
          </cell>
          <cell r="C37" t="str">
            <v>Day Spring School</v>
          </cell>
          <cell r="D37" t="str">
            <v>ENG</v>
          </cell>
          <cell r="E37" t="str">
            <v>Government of Vanuatu</v>
          </cell>
          <cell r="F37" t="str">
            <v>Santo</v>
          </cell>
          <cell r="G37" t="str">
            <v>Sanma</v>
          </cell>
          <cell r="H37" t="str">
            <v>0099659001</v>
          </cell>
          <cell r="I37" t="str">
            <v>DAY SPRING PRIMARY SCHOOL</v>
          </cell>
          <cell r="J37" t="str">
            <v>PS</v>
          </cell>
          <cell r="K37" t="str">
            <v>No</v>
          </cell>
          <cell r="L37" t="str">
            <v xml:space="preserve">1 2 3 4 5 6 </v>
          </cell>
          <cell r="M37">
            <v>77</v>
          </cell>
          <cell r="N37">
            <v>8900</v>
          </cell>
          <cell r="O37">
            <v>685300</v>
          </cell>
          <cell r="P37">
            <v>205590</v>
          </cell>
          <cell r="R37">
            <v>205590</v>
          </cell>
          <cell r="S37">
            <v>0</v>
          </cell>
          <cell r="T37">
            <v>205590</v>
          </cell>
          <cell r="U37">
            <v>205590</v>
          </cell>
        </row>
        <row r="38">
          <cell r="B38" t="str">
            <v>022289</v>
          </cell>
          <cell r="C38" t="str">
            <v>De Quiros(matantas)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0098423001</v>
          </cell>
          <cell r="I38" t="str">
            <v>DE QUEROS (MATANTAS) PRIMARY SCHOOL</v>
          </cell>
          <cell r="J38" t="str">
            <v>PS</v>
          </cell>
          <cell r="K38" t="str">
            <v>No</v>
          </cell>
          <cell r="L38" t="str">
            <v xml:space="preserve">1 2 3 4 5 6 7 8 </v>
          </cell>
          <cell r="M38">
            <v>111</v>
          </cell>
          <cell r="N38">
            <v>8900</v>
          </cell>
          <cell r="O38">
            <v>987900</v>
          </cell>
          <cell r="P38">
            <v>296370</v>
          </cell>
          <cell r="R38">
            <v>296370</v>
          </cell>
          <cell r="S38">
            <v>0</v>
          </cell>
          <cell r="T38">
            <v>296370</v>
          </cell>
          <cell r="U38">
            <v>296370</v>
          </cell>
        </row>
        <row r="39">
          <cell r="B39" t="str">
            <v>021912</v>
          </cell>
          <cell r="C39" t="str">
            <v>Dombulu</v>
          </cell>
          <cell r="D39" t="str">
            <v>ENG</v>
          </cell>
          <cell r="E39" t="str">
            <v>Government of Vanuatu</v>
          </cell>
          <cell r="F39" t="str">
            <v>Tutuba</v>
          </cell>
          <cell r="G39" t="str">
            <v>Sanma</v>
          </cell>
          <cell r="H39" t="str">
            <v>0084589001</v>
          </cell>
          <cell r="I39" t="str">
            <v>DOMBULU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129</v>
          </cell>
          <cell r="N39">
            <v>8900</v>
          </cell>
          <cell r="O39">
            <v>1148100</v>
          </cell>
          <cell r="P39">
            <v>344430</v>
          </cell>
          <cell r="R39">
            <v>344430</v>
          </cell>
          <cell r="S39">
            <v>0</v>
          </cell>
          <cell r="T39">
            <v>344430</v>
          </cell>
          <cell r="U39">
            <v>344430</v>
          </cell>
        </row>
        <row r="40">
          <cell r="B40" t="str">
            <v>022210</v>
          </cell>
          <cell r="C40" t="str">
            <v>Ebenezer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0084601001</v>
          </cell>
          <cell r="I40" t="str">
            <v>EBENEZER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158</v>
          </cell>
          <cell r="N40">
            <v>8900</v>
          </cell>
          <cell r="O40">
            <v>1406200</v>
          </cell>
          <cell r="P40">
            <v>421860</v>
          </cell>
          <cell r="R40">
            <v>421860</v>
          </cell>
          <cell r="S40">
            <v>0</v>
          </cell>
          <cell r="T40">
            <v>421860</v>
          </cell>
          <cell r="U40">
            <v>421860</v>
          </cell>
        </row>
        <row r="41">
          <cell r="B41" t="str">
            <v>022213</v>
          </cell>
          <cell r="C41" t="str">
            <v>Fanafo</v>
          </cell>
          <cell r="D41" t="str">
            <v>FRE</v>
          </cell>
          <cell r="E41" t="str">
            <v>Church (Government Assisted)</v>
          </cell>
          <cell r="F41" t="str">
            <v>Santo</v>
          </cell>
          <cell r="G41" t="str">
            <v>Sanma</v>
          </cell>
          <cell r="H41" t="str">
            <v>0084665001</v>
          </cell>
          <cell r="I41" t="str">
            <v>FANAFO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215</v>
          </cell>
          <cell r="N41">
            <v>8900</v>
          </cell>
          <cell r="O41">
            <v>1913500</v>
          </cell>
          <cell r="P41">
            <v>574050</v>
          </cell>
          <cell r="R41">
            <v>574050</v>
          </cell>
          <cell r="S41">
            <v>0</v>
          </cell>
          <cell r="T41">
            <v>574050</v>
          </cell>
          <cell r="U41">
            <v>574050</v>
          </cell>
        </row>
        <row r="42">
          <cell r="B42" t="str">
            <v>022215</v>
          </cell>
          <cell r="C42" t="str">
            <v>Hog Harbour</v>
          </cell>
          <cell r="D42" t="str">
            <v>ENG</v>
          </cell>
          <cell r="E42" t="str">
            <v>Government of Vanuatu</v>
          </cell>
          <cell r="F42" t="str">
            <v>Santo</v>
          </cell>
          <cell r="G42" t="str">
            <v>Sanma</v>
          </cell>
          <cell r="H42" t="str">
            <v>0084602001</v>
          </cell>
          <cell r="I42" t="str">
            <v>HOG HARBOUR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153</v>
          </cell>
          <cell r="N42">
            <v>8900</v>
          </cell>
          <cell r="O42">
            <v>1361700</v>
          </cell>
          <cell r="P42">
            <v>408510</v>
          </cell>
          <cell r="R42">
            <v>408510</v>
          </cell>
          <cell r="S42">
            <v>0</v>
          </cell>
          <cell r="T42">
            <v>408510</v>
          </cell>
          <cell r="U42">
            <v>408510</v>
          </cell>
        </row>
        <row r="43">
          <cell r="B43" t="str">
            <v>022216</v>
          </cell>
          <cell r="C43" t="str">
            <v>Ian Livo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0084603001</v>
          </cell>
          <cell r="I43" t="str">
            <v>IAN LIVO PRIMARY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82</v>
          </cell>
          <cell r="N43">
            <v>8900</v>
          </cell>
          <cell r="O43">
            <v>729800</v>
          </cell>
          <cell r="P43">
            <v>218940</v>
          </cell>
          <cell r="R43">
            <v>218940</v>
          </cell>
          <cell r="S43">
            <v>0</v>
          </cell>
          <cell r="T43">
            <v>218940</v>
          </cell>
          <cell r="U43">
            <v>218940</v>
          </cell>
        </row>
        <row r="44">
          <cell r="B44" t="str">
            <v>022217</v>
          </cell>
          <cell r="C44" t="str">
            <v>Iethvekar</v>
          </cell>
          <cell r="D44" t="str">
            <v>ENG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0084604001</v>
          </cell>
          <cell r="I44" t="str">
            <v>IETHVEKAR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112</v>
          </cell>
          <cell r="N44">
            <v>8900</v>
          </cell>
          <cell r="O44">
            <v>996800</v>
          </cell>
          <cell r="P44">
            <v>299040</v>
          </cell>
          <cell r="R44">
            <v>299040</v>
          </cell>
          <cell r="S44">
            <v>0</v>
          </cell>
          <cell r="T44">
            <v>299040</v>
          </cell>
          <cell r="U44">
            <v>299040</v>
          </cell>
        </row>
        <row r="45">
          <cell r="B45" t="str">
            <v>022218</v>
          </cell>
          <cell r="C45" t="str">
            <v>Ipayato</v>
          </cell>
          <cell r="D45" t="str">
            <v>FRE</v>
          </cell>
          <cell r="E45" t="str">
            <v>Church (Government Assisted)</v>
          </cell>
          <cell r="F45" t="str">
            <v>Santo</v>
          </cell>
          <cell r="G45" t="str">
            <v>Sanma</v>
          </cell>
          <cell r="H45" t="str">
            <v>0084671001</v>
          </cell>
          <cell r="I45" t="str">
            <v>IPAYATO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113</v>
          </cell>
          <cell r="N45">
            <v>8900</v>
          </cell>
          <cell r="O45">
            <v>1005700</v>
          </cell>
          <cell r="Q45">
            <v>301710</v>
          </cell>
          <cell r="R45">
            <v>301710</v>
          </cell>
          <cell r="S45">
            <v>0</v>
          </cell>
          <cell r="T45">
            <v>603420</v>
          </cell>
          <cell r="U45">
            <v>603420</v>
          </cell>
        </row>
        <row r="46">
          <cell r="B46" t="str">
            <v>022114</v>
          </cell>
          <cell r="C46" t="str">
            <v>Jinaure</v>
          </cell>
          <cell r="D46" t="str">
            <v>ENG</v>
          </cell>
          <cell r="E46" t="str">
            <v>Government of Vanuatu</v>
          </cell>
          <cell r="F46" t="str">
            <v>Malo</v>
          </cell>
          <cell r="G46" t="str">
            <v>Sanma</v>
          </cell>
          <cell r="H46" t="str">
            <v>0084594001</v>
          </cell>
          <cell r="I46" t="str">
            <v>GINAURE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152</v>
          </cell>
          <cell r="N46">
            <v>8900</v>
          </cell>
          <cell r="O46">
            <v>1352800</v>
          </cell>
          <cell r="P46">
            <v>405840</v>
          </cell>
          <cell r="R46">
            <v>405840</v>
          </cell>
          <cell r="S46">
            <v>0</v>
          </cell>
          <cell r="T46">
            <v>405840</v>
          </cell>
          <cell r="U46">
            <v>405840</v>
          </cell>
        </row>
        <row r="47">
          <cell r="B47" t="str">
            <v>022247</v>
          </cell>
          <cell r="C47" t="str">
            <v>John Noble Mackenzie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0084627001</v>
          </cell>
          <cell r="I47" t="str">
            <v>JOHN NOBLE MACKENZIE</v>
          </cell>
          <cell r="J47" t="str">
            <v>PS</v>
          </cell>
          <cell r="K47" t="str">
            <v>No</v>
          </cell>
          <cell r="L47" t="str">
            <v xml:space="preserve">1 2 3 4 5 6 </v>
          </cell>
          <cell r="M47">
            <v>97</v>
          </cell>
          <cell r="N47">
            <v>8900</v>
          </cell>
          <cell r="O47">
            <v>863300</v>
          </cell>
          <cell r="P47">
            <v>258990</v>
          </cell>
          <cell r="R47">
            <v>258990</v>
          </cell>
          <cell r="S47">
            <v>0</v>
          </cell>
          <cell r="T47">
            <v>258990</v>
          </cell>
          <cell r="U47">
            <v>258990</v>
          </cell>
        </row>
        <row r="48">
          <cell r="B48" t="str">
            <v>020101</v>
          </cell>
          <cell r="C48" t="str">
            <v>Kamewa English</v>
          </cell>
          <cell r="D48" t="str">
            <v>ENG</v>
          </cell>
          <cell r="E48" t="str">
            <v>Government of Vanuatu</v>
          </cell>
          <cell r="F48" t="str">
            <v>Santo</v>
          </cell>
          <cell r="G48" t="str">
            <v>Sanma</v>
          </cell>
          <cell r="H48" t="str">
            <v>0084640001</v>
          </cell>
          <cell r="I48" t="str">
            <v>KAMEWA PRIMARY SCHOOL</v>
          </cell>
          <cell r="J48" t="str">
            <v>PS</v>
          </cell>
          <cell r="K48" t="str">
            <v>Yes</v>
          </cell>
          <cell r="L48" t="str">
            <v xml:space="preserve">1 2 3 4 5 6 7 8 </v>
          </cell>
          <cell r="M48">
            <v>386</v>
          </cell>
          <cell r="N48">
            <v>8900</v>
          </cell>
          <cell r="O48">
            <v>3435400</v>
          </cell>
          <cell r="P48">
            <v>1030620</v>
          </cell>
          <cell r="R48">
            <v>1030620</v>
          </cell>
          <cell r="S48">
            <v>0</v>
          </cell>
          <cell r="T48">
            <v>1030620</v>
          </cell>
          <cell r="U48">
            <v>1030620</v>
          </cell>
        </row>
        <row r="49">
          <cell r="B49" t="str">
            <v>020102</v>
          </cell>
          <cell r="C49" t="str">
            <v>Kamewa French</v>
          </cell>
          <cell r="D49" t="str">
            <v>FRE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0084640001</v>
          </cell>
          <cell r="I49" t="str">
            <v>KAMEWA PRIMARY SCHOOL</v>
          </cell>
          <cell r="J49" t="str">
            <v>PS</v>
          </cell>
          <cell r="K49" t="str">
            <v>Yes</v>
          </cell>
          <cell r="L49" t="str">
            <v xml:space="preserve">1 2 3 4 5 6 7 8 </v>
          </cell>
          <cell r="M49">
            <v>319</v>
          </cell>
          <cell r="N49">
            <v>8900</v>
          </cell>
          <cell r="O49">
            <v>2839100</v>
          </cell>
          <cell r="P49">
            <v>851730</v>
          </cell>
          <cell r="R49">
            <v>851730</v>
          </cell>
          <cell r="S49">
            <v>0</v>
          </cell>
          <cell r="T49">
            <v>851730</v>
          </cell>
          <cell r="U49">
            <v>851730</v>
          </cell>
        </row>
        <row r="50">
          <cell r="B50" t="str">
            <v>022222</v>
          </cell>
          <cell r="C50" t="str">
            <v>Lathi</v>
          </cell>
          <cell r="D50" t="str">
            <v>ENG</v>
          </cell>
          <cell r="E50" t="str">
            <v>Government of Vanuatu</v>
          </cell>
          <cell r="F50" t="str">
            <v>Santo</v>
          </cell>
          <cell r="G50" t="str">
            <v>Sanma</v>
          </cell>
          <cell r="H50" t="str">
            <v>0084606001</v>
          </cell>
          <cell r="I50" t="str">
            <v>LATH HI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64</v>
          </cell>
          <cell r="N50">
            <v>8900</v>
          </cell>
          <cell r="O50">
            <v>569600</v>
          </cell>
          <cell r="P50">
            <v>170880</v>
          </cell>
          <cell r="R50">
            <v>170880</v>
          </cell>
          <cell r="S50">
            <v>0</v>
          </cell>
          <cell r="T50">
            <v>170880</v>
          </cell>
          <cell r="U50">
            <v>170880</v>
          </cell>
        </row>
        <row r="51">
          <cell r="B51" t="str">
            <v>022421</v>
          </cell>
          <cell r="C51" t="str">
            <v>Lehilehina</v>
          </cell>
          <cell r="D51" t="str">
            <v>ENG</v>
          </cell>
          <cell r="E51" t="str">
            <v>Government of Vanuatu</v>
          </cell>
          <cell r="F51" t="str">
            <v>Araki</v>
          </cell>
          <cell r="G51" t="str">
            <v>Sanma</v>
          </cell>
          <cell r="H51" t="str">
            <v>0084644001</v>
          </cell>
          <cell r="I51" t="str">
            <v>LEHILEHINA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37</v>
          </cell>
          <cell r="N51">
            <v>8900</v>
          </cell>
          <cell r="O51">
            <v>329300</v>
          </cell>
          <cell r="P51">
            <v>98790</v>
          </cell>
          <cell r="R51">
            <v>98790</v>
          </cell>
          <cell r="S51">
            <v>0</v>
          </cell>
          <cell r="T51">
            <v>98790</v>
          </cell>
          <cell r="U51">
            <v>98790</v>
          </cell>
        </row>
        <row r="52">
          <cell r="B52" t="str">
            <v>0222497</v>
          </cell>
          <cell r="C52" t="str">
            <v>Lemesie (lape/Paparama)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0098424001</v>
          </cell>
          <cell r="I52" t="str">
            <v>LABE (PAPARAMA)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72</v>
          </cell>
          <cell r="N52">
            <v>8900</v>
          </cell>
          <cell r="O52">
            <v>640800</v>
          </cell>
          <cell r="P52">
            <v>192240</v>
          </cell>
          <cell r="R52">
            <v>192240</v>
          </cell>
          <cell r="S52">
            <v>0</v>
          </cell>
          <cell r="T52">
            <v>192240</v>
          </cell>
          <cell r="U52">
            <v>192240</v>
          </cell>
        </row>
        <row r="53">
          <cell r="B53" t="str">
            <v>022223</v>
          </cell>
          <cell r="C53" t="str">
            <v>Limarua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0084649001</v>
          </cell>
          <cell r="I53" t="str">
            <v>LIMARUA PRIMARY SCHOOL</v>
          </cell>
          <cell r="J53" t="str">
            <v>PS</v>
          </cell>
          <cell r="K53" t="str">
            <v>No</v>
          </cell>
          <cell r="L53" t="str">
            <v xml:space="preserve">1 2 3 4 5 6 7 8 </v>
          </cell>
          <cell r="M53">
            <v>63</v>
          </cell>
          <cell r="N53">
            <v>8900</v>
          </cell>
          <cell r="O53">
            <v>560700</v>
          </cell>
          <cell r="P53">
            <v>168210</v>
          </cell>
          <cell r="R53">
            <v>168210</v>
          </cell>
          <cell r="S53">
            <v>0</v>
          </cell>
          <cell r="T53">
            <v>168210</v>
          </cell>
          <cell r="U53">
            <v>168210</v>
          </cell>
        </row>
        <row r="54">
          <cell r="B54" t="str">
            <v>022224</v>
          </cell>
          <cell r="C54" t="str">
            <v>Lorethiakarkar</v>
          </cell>
          <cell r="D54" t="str">
            <v>FRE</v>
          </cell>
          <cell r="E54" t="str">
            <v>Government of Vanuatu</v>
          </cell>
          <cell r="F54" t="str">
            <v>Santo</v>
          </cell>
          <cell r="G54" t="str">
            <v>Sanma</v>
          </cell>
          <cell r="H54" t="str">
            <v>0084605001</v>
          </cell>
          <cell r="I54" t="str">
            <v>LORETHIAKARKAR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116</v>
          </cell>
          <cell r="N54">
            <v>8900</v>
          </cell>
          <cell r="O54">
            <v>1032400</v>
          </cell>
          <cell r="P54">
            <v>309720</v>
          </cell>
          <cell r="R54">
            <v>309720</v>
          </cell>
          <cell r="S54">
            <v>0</v>
          </cell>
          <cell r="T54">
            <v>309720</v>
          </cell>
          <cell r="U54">
            <v>309720</v>
          </cell>
        </row>
        <row r="55">
          <cell r="B55" t="str">
            <v>022225</v>
          </cell>
          <cell r="C55" t="str">
            <v>Lorovuilko Anglican Community</v>
          </cell>
          <cell r="D55" t="str">
            <v>ENG</v>
          </cell>
          <cell r="E55" t="str">
            <v>Church (Government Assisted)</v>
          </cell>
          <cell r="F55" t="str">
            <v>Santo</v>
          </cell>
          <cell r="G55" t="str">
            <v>Sanma</v>
          </cell>
          <cell r="H55" t="str">
            <v>0084675001</v>
          </cell>
          <cell r="I55" t="str">
            <v>LOROVUILKO PRIMARY SCHOOL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48</v>
          </cell>
          <cell r="N55">
            <v>8900</v>
          </cell>
          <cell r="O55">
            <v>427200</v>
          </cell>
          <cell r="P55">
            <v>128160</v>
          </cell>
          <cell r="R55">
            <v>128160</v>
          </cell>
          <cell r="S55">
            <v>0</v>
          </cell>
          <cell r="T55">
            <v>128160</v>
          </cell>
          <cell r="U55">
            <v>128160</v>
          </cell>
        </row>
        <row r="56">
          <cell r="B56" t="str">
            <v>022279</v>
          </cell>
          <cell r="C56" t="str">
            <v>Luganville Adventist School</v>
          </cell>
          <cell r="D56" t="str">
            <v>ENG</v>
          </cell>
          <cell r="E56" t="str">
            <v>Church (Government Assisted)</v>
          </cell>
          <cell r="F56" t="str">
            <v>Santo</v>
          </cell>
          <cell r="G56" t="str">
            <v>Sanma</v>
          </cell>
          <cell r="H56" t="str">
            <v>0084659001</v>
          </cell>
          <cell r="I56" t="str">
            <v>LUGANVILLE ADVENTIST SCHOOL</v>
          </cell>
          <cell r="J56" t="str">
            <v>PS</v>
          </cell>
          <cell r="K56" t="str">
            <v>No</v>
          </cell>
          <cell r="L56" t="str">
            <v xml:space="preserve">1 2 3 4 5 6 </v>
          </cell>
          <cell r="M56">
            <v>345</v>
          </cell>
          <cell r="N56">
            <v>8900</v>
          </cell>
          <cell r="O56">
            <v>3070500</v>
          </cell>
          <cell r="P56">
            <v>921150</v>
          </cell>
          <cell r="R56">
            <v>921150</v>
          </cell>
          <cell r="S56">
            <v>0</v>
          </cell>
          <cell r="T56">
            <v>921150</v>
          </cell>
          <cell r="U56">
            <v>921150</v>
          </cell>
        </row>
        <row r="57">
          <cell r="B57" t="str">
            <v>020103</v>
          </cell>
          <cell r="C57" t="str">
            <v>Luganville Est Primary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0084608001</v>
          </cell>
          <cell r="I57" t="str">
            <v>LUGANVILLE EAST PRIMARY SCHOOL</v>
          </cell>
          <cell r="J57" t="str">
            <v>PS</v>
          </cell>
          <cell r="K57" t="str">
            <v>No</v>
          </cell>
          <cell r="L57" t="str">
            <v xml:space="preserve">1 2 3 4 5 6 7 8 </v>
          </cell>
          <cell r="M57">
            <v>371</v>
          </cell>
          <cell r="N57">
            <v>8900</v>
          </cell>
          <cell r="O57">
            <v>3301900</v>
          </cell>
          <cell r="P57">
            <v>990570</v>
          </cell>
          <cell r="R57">
            <v>990570</v>
          </cell>
          <cell r="S57">
            <v>0</v>
          </cell>
          <cell r="T57">
            <v>990570</v>
          </cell>
          <cell r="U57">
            <v>990570</v>
          </cell>
        </row>
        <row r="58">
          <cell r="B58" t="str">
            <v>022226</v>
          </cell>
          <cell r="C58" t="str">
            <v>Malao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0084622001</v>
          </cell>
          <cell r="I58" t="str">
            <v>MALAO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105</v>
          </cell>
          <cell r="N58">
            <v>8900</v>
          </cell>
          <cell r="O58">
            <v>934500</v>
          </cell>
          <cell r="P58">
            <v>280350</v>
          </cell>
          <cell r="R58">
            <v>280350</v>
          </cell>
          <cell r="S58">
            <v>0</v>
          </cell>
          <cell r="T58">
            <v>280350</v>
          </cell>
          <cell r="U58">
            <v>280350</v>
          </cell>
        </row>
        <row r="59">
          <cell r="B59" t="str">
            <v>022232</v>
          </cell>
          <cell r="C59" t="str">
            <v>Mataloi</v>
          </cell>
          <cell r="D59" t="str">
            <v>FRE</v>
          </cell>
          <cell r="E59" t="str">
            <v>Church (Government Assisted)</v>
          </cell>
          <cell r="F59" t="str">
            <v>Santo</v>
          </cell>
          <cell r="G59" t="str">
            <v>Sanma</v>
          </cell>
          <cell r="H59" t="str">
            <v>0084672001</v>
          </cell>
          <cell r="I59" t="str">
            <v>MATALOI PRIMARY SCHOOL</v>
          </cell>
          <cell r="J59" t="str">
            <v>PS</v>
          </cell>
          <cell r="K59" t="str">
            <v>No</v>
          </cell>
          <cell r="L59" t="str">
            <v xml:space="preserve">1 2 3 4 5 6 7 8 </v>
          </cell>
          <cell r="M59">
            <v>50</v>
          </cell>
          <cell r="N59">
            <v>8900</v>
          </cell>
          <cell r="O59">
            <v>445000</v>
          </cell>
          <cell r="P59">
            <v>133500</v>
          </cell>
          <cell r="R59">
            <v>133500</v>
          </cell>
          <cell r="S59">
            <v>0</v>
          </cell>
          <cell r="T59">
            <v>133500</v>
          </cell>
          <cell r="U59">
            <v>133500</v>
          </cell>
        </row>
        <row r="60">
          <cell r="B60" t="str">
            <v>022234</v>
          </cell>
          <cell r="C60" t="str">
            <v>Menevula Primary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0084650001</v>
          </cell>
          <cell r="I60" t="str">
            <v>MENEVULA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176</v>
          </cell>
          <cell r="N60">
            <v>8900</v>
          </cell>
          <cell r="O60">
            <v>1566400</v>
          </cell>
          <cell r="P60">
            <v>469920</v>
          </cell>
          <cell r="R60">
            <v>469920</v>
          </cell>
          <cell r="S60">
            <v>0</v>
          </cell>
          <cell r="T60">
            <v>469920</v>
          </cell>
          <cell r="U60">
            <v>469920</v>
          </cell>
        </row>
        <row r="61">
          <cell r="B61" t="str">
            <v>022282</v>
          </cell>
          <cell r="C61" t="str">
            <v>Merap St Augustin Primary</v>
          </cell>
          <cell r="D61" t="str">
            <v>FRE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0098425001</v>
          </cell>
          <cell r="I61" t="str">
            <v>MERAP ST AUGUSTIN PRIMARY SCHOOL</v>
          </cell>
          <cell r="J61" t="str">
            <v>PS</v>
          </cell>
          <cell r="K61" t="str">
            <v>No</v>
          </cell>
          <cell r="L61" t="str">
            <v xml:space="preserve">1 2 3 4 5 6 </v>
          </cell>
          <cell r="M61">
            <v>126</v>
          </cell>
          <cell r="N61">
            <v>8900</v>
          </cell>
          <cell r="O61">
            <v>1121400</v>
          </cell>
          <cell r="P61">
            <v>336420</v>
          </cell>
          <cell r="R61">
            <v>336420</v>
          </cell>
          <cell r="S61">
            <v>0</v>
          </cell>
          <cell r="T61">
            <v>336420</v>
          </cell>
          <cell r="U61">
            <v>336420</v>
          </cell>
        </row>
        <row r="62">
          <cell r="B62" t="str">
            <v>022229</v>
          </cell>
          <cell r="C62" t="str">
            <v>Merei (Mamara)</v>
          </cell>
          <cell r="D62" t="str">
            <v>ENG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0084623001</v>
          </cell>
          <cell r="I62" t="str">
            <v>MEREI PRIMARY SCHOOL</v>
          </cell>
          <cell r="J62" t="str">
            <v>PS</v>
          </cell>
          <cell r="K62" t="str">
            <v>No</v>
          </cell>
          <cell r="L62" t="str">
            <v xml:space="preserve">1 2 3 4 5 6 7 8 </v>
          </cell>
          <cell r="M62">
            <v>155</v>
          </cell>
          <cell r="N62">
            <v>8900</v>
          </cell>
          <cell r="O62">
            <v>1379500</v>
          </cell>
          <cell r="P62">
            <v>413850</v>
          </cell>
          <cell r="R62">
            <v>413850</v>
          </cell>
          <cell r="S62">
            <v>0</v>
          </cell>
          <cell r="T62">
            <v>413850</v>
          </cell>
          <cell r="U62">
            <v>413850</v>
          </cell>
        </row>
        <row r="63">
          <cell r="B63" t="str">
            <v>0221500</v>
          </cell>
          <cell r="C63" t="str">
            <v>Najaraiwelu</v>
          </cell>
          <cell r="D63" t="str">
            <v>FRE</v>
          </cell>
          <cell r="E63" t="str">
            <v>Government of Vanuatu</v>
          </cell>
          <cell r="F63" t="str">
            <v>Malo</v>
          </cell>
          <cell r="G63" t="str">
            <v>Sanma</v>
          </cell>
          <cell r="H63" t="str">
            <v>0098421001</v>
          </cell>
          <cell r="I63" t="str">
            <v>NAJARAIWELU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88</v>
          </cell>
          <cell r="N63">
            <v>8900</v>
          </cell>
          <cell r="O63">
            <v>783200</v>
          </cell>
          <cell r="P63">
            <v>234960</v>
          </cell>
          <cell r="R63">
            <v>234960</v>
          </cell>
          <cell r="S63">
            <v>0</v>
          </cell>
          <cell r="T63">
            <v>234960</v>
          </cell>
          <cell r="U63">
            <v>234960</v>
          </cell>
        </row>
        <row r="64">
          <cell r="B64" t="str">
            <v>022236</v>
          </cell>
          <cell r="C64" t="str">
            <v>Namoru</v>
          </cell>
          <cell r="D64" t="str">
            <v>FRE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0084658001</v>
          </cell>
          <cell r="I64" t="str">
            <v>NAMORU PRIMARY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124</v>
          </cell>
          <cell r="N64">
            <v>8900</v>
          </cell>
          <cell r="O64">
            <v>1103600</v>
          </cell>
          <cell r="P64">
            <v>331080</v>
          </cell>
          <cell r="R64">
            <v>331080</v>
          </cell>
          <cell r="S64">
            <v>0</v>
          </cell>
          <cell r="T64">
            <v>331080</v>
          </cell>
          <cell r="U64">
            <v>331080</v>
          </cell>
        </row>
        <row r="65">
          <cell r="B65" t="str">
            <v>022240</v>
          </cell>
          <cell r="C65" t="str">
            <v>Nasalanvunmoli</v>
          </cell>
          <cell r="D65" t="str">
            <v>ENG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0084645001</v>
          </cell>
          <cell r="I65" t="str">
            <v>NASALANVUNMOLI PRIMARY SCHOOL</v>
          </cell>
          <cell r="J65" t="str">
            <v>PS</v>
          </cell>
          <cell r="K65" t="str">
            <v>No</v>
          </cell>
          <cell r="L65" t="str">
            <v xml:space="preserve">1 2 3 4 5 6 </v>
          </cell>
          <cell r="M65">
            <v>166</v>
          </cell>
          <cell r="N65">
            <v>8900</v>
          </cell>
          <cell r="O65">
            <v>1477400</v>
          </cell>
          <cell r="Q65">
            <v>443220</v>
          </cell>
          <cell r="R65">
            <v>443220</v>
          </cell>
          <cell r="S65">
            <v>0</v>
          </cell>
          <cell r="T65">
            <v>886440</v>
          </cell>
          <cell r="U65">
            <v>886440</v>
          </cell>
        </row>
        <row r="66">
          <cell r="B66" t="str">
            <v>022241</v>
          </cell>
          <cell r="C66" t="str">
            <v>Natawa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0084624001</v>
          </cell>
          <cell r="I66" t="str">
            <v>NATAWA PRIMARY SCHOOL</v>
          </cell>
          <cell r="J66" t="str">
            <v>PS</v>
          </cell>
          <cell r="K66" t="str">
            <v>No</v>
          </cell>
          <cell r="L66" t="str">
            <v xml:space="preserve">1 2 3 4 5 6 7 8 </v>
          </cell>
          <cell r="M66">
            <v>216</v>
          </cell>
          <cell r="N66">
            <v>8900</v>
          </cell>
          <cell r="O66">
            <v>1922400</v>
          </cell>
          <cell r="P66">
            <v>576720</v>
          </cell>
          <cell r="R66">
            <v>576720</v>
          </cell>
          <cell r="S66">
            <v>0</v>
          </cell>
          <cell r="T66">
            <v>576720</v>
          </cell>
          <cell r="U66">
            <v>576720</v>
          </cell>
        </row>
        <row r="67">
          <cell r="B67" t="str">
            <v>022242</v>
          </cell>
          <cell r="C67" t="str">
            <v>Navele (St. Paul)</v>
          </cell>
          <cell r="D67" t="str">
            <v>ENG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0084626001</v>
          </cell>
          <cell r="I67" t="str">
            <v>ST PAUL PRIMARY SCHOOL</v>
          </cell>
          <cell r="J67" t="str">
            <v>PS</v>
          </cell>
          <cell r="K67" t="str">
            <v>No</v>
          </cell>
          <cell r="L67" t="str">
            <v xml:space="preserve">1 2 3 4 5 6 </v>
          </cell>
          <cell r="M67">
            <v>63</v>
          </cell>
          <cell r="N67">
            <v>8900</v>
          </cell>
          <cell r="O67">
            <v>560700</v>
          </cell>
          <cell r="P67">
            <v>168210</v>
          </cell>
          <cell r="R67">
            <v>168210</v>
          </cell>
          <cell r="S67">
            <v>0</v>
          </cell>
          <cell r="T67">
            <v>168210</v>
          </cell>
          <cell r="U67">
            <v>168210</v>
          </cell>
        </row>
        <row r="68">
          <cell r="B68" t="str">
            <v>022143</v>
          </cell>
          <cell r="C68" t="str">
            <v>Naviaru</v>
          </cell>
          <cell r="D68" t="str">
            <v>FRE</v>
          </cell>
          <cell r="E68" t="str">
            <v>Government of Vanuatu</v>
          </cell>
          <cell r="F68" t="str">
            <v>Malo</v>
          </cell>
          <cell r="G68" t="str">
            <v>Sanma</v>
          </cell>
          <cell r="H68" t="str">
            <v>0084652001</v>
          </cell>
          <cell r="I68" t="str">
            <v>NAVIARU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50</v>
          </cell>
          <cell r="N68">
            <v>8900</v>
          </cell>
          <cell r="O68">
            <v>445000</v>
          </cell>
          <cell r="P68">
            <v>133500</v>
          </cell>
          <cell r="R68">
            <v>133500</v>
          </cell>
          <cell r="S68">
            <v>0</v>
          </cell>
          <cell r="T68">
            <v>133500</v>
          </cell>
          <cell r="U68">
            <v>133500</v>
          </cell>
        </row>
        <row r="69">
          <cell r="B69" t="str">
            <v>0222499</v>
          </cell>
          <cell r="C69" t="str">
            <v>Notre dame de lourde ( Vilvil)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0099150001</v>
          </cell>
          <cell r="I69" t="str">
            <v>NOTRE DAME DE LOURDES (VILVIL)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143</v>
          </cell>
          <cell r="N69">
            <v>8900</v>
          </cell>
          <cell r="O69">
            <v>1272700</v>
          </cell>
          <cell r="P69">
            <v>381810</v>
          </cell>
          <cell r="R69">
            <v>381810</v>
          </cell>
          <cell r="S69">
            <v>0</v>
          </cell>
          <cell r="T69">
            <v>381810</v>
          </cell>
          <cell r="U69">
            <v>381810</v>
          </cell>
        </row>
        <row r="70">
          <cell r="B70" t="str">
            <v>022286</v>
          </cell>
          <cell r="C70" t="str">
            <v>Paireve (Nasulesule)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0098430001</v>
          </cell>
          <cell r="I70" t="str">
            <v>PAIREVE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168</v>
          </cell>
          <cell r="N70">
            <v>8900</v>
          </cell>
          <cell r="O70">
            <v>1495200</v>
          </cell>
          <cell r="P70">
            <v>448560</v>
          </cell>
          <cell r="R70">
            <v>448560</v>
          </cell>
          <cell r="S70">
            <v>0</v>
          </cell>
          <cell r="T70">
            <v>448560</v>
          </cell>
          <cell r="U70">
            <v>448560</v>
          </cell>
        </row>
        <row r="71">
          <cell r="B71" t="str">
            <v>022049</v>
          </cell>
          <cell r="C71" t="str">
            <v>Parker</v>
          </cell>
          <cell r="D71" t="str">
            <v>ENG</v>
          </cell>
          <cell r="E71" t="str">
            <v>Church (Government Assisted)</v>
          </cell>
          <cell r="F71" t="str">
            <v>Aore</v>
          </cell>
          <cell r="G71" t="str">
            <v>Sanma</v>
          </cell>
          <cell r="H71" t="str">
            <v>0098429001</v>
          </cell>
          <cell r="I71" t="str">
            <v>PARKER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21</v>
          </cell>
          <cell r="N71">
            <v>8900</v>
          </cell>
          <cell r="O71">
            <v>186900</v>
          </cell>
          <cell r="P71">
            <v>56070</v>
          </cell>
          <cell r="R71">
            <v>56070</v>
          </cell>
          <cell r="S71">
            <v>0</v>
          </cell>
          <cell r="T71">
            <v>56070</v>
          </cell>
          <cell r="U71">
            <v>56070</v>
          </cell>
        </row>
        <row r="72">
          <cell r="B72" t="str">
            <v>022252</v>
          </cell>
          <cell r="C72" t="str">
            <v>Piamatsina</v>
          </cell>
          <cell r="D72" t="str">
            <v>FRE</v>
          </cell>
          <cell r="E72" t="str">
            <v>Government of Vanuatu</v>
          </cell>
          <cell r="F72" t="str">
            <v>Santo</v>
          </cell>
          <cell r="G72" t="str">
            <v>Sanma</v>
          </cell>
          <cell r="H72" t="str">
            <v>0084629001</v>
          </cell>
          <cell r="I72" t="str">
            <v>PIAMATSINA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44</v>
          </cell>
          <cell r="N72">
            <v>8900</v>
          </cell>
          <cell r="O72">
            <v>391600</v>
          </cell>
          <cell r="P72">
            <v>117480</v>
          </cell>
          <cell r="R72">
            <v>117480</v>
          </cell>
          <cell r="S72">
            <v>0</v>
          </cell>
          <cell r="T72">
            <v>117480</v>
          </cell>
          <cell r="U72">
            <v>117480</v>
          </cell>
        </row>
        <row r="73">
          <cell r="B73" t="str">
            <v>022254</v>
          </cell>
          <cell r="C73" t="str">
            <v>Puama (Porema)</v>
          </cell>
          <cell r="D73" t="str">
            <v>FRE</v>
          </cell>
          <cell r="E73" t="str">
            <v>Church (Government Assisted)</v>
          </cell>
          <cell r="F73" t="str">
            <v>Santo</v>
          </cell>
          <cell r="G73" t="str">
            <v>Sanma</v>
          </cell>
          <cell r="H73" t="str">
            <v>0087031001</v>
          </cell>
          <cell r="I73" t="str">
            <v>POREMA PRIMARY SCHOOL</v>
          </cell>
          <cell r="J73" t="str">
            <v>PS</v>
          </cell>
          <cell r="K73" t="str">
            <v>No</v>
          </cell>
          <cell r="L73" t="str">
            <v xml:space="preserve">1 2 3 4 5 6 </v>
          </cell>
          <cell r="M73">
            <v>56</v>
          </cell>
          <cell r="N73">
            <v>8900</v>
          </cell>
          <cell r="O73">
            <v>498400</v>
          </cell>
          <cell r="P73">
            <v>149520</v>
          </cell>
          <cell r="R73">
            <v>149520</v>
          </cell>
          <cell r="S73">
            <v>0</v>
          </cell>
          <cell r="T73">
            <v>149520</v>
          </cell>
          <cell r="U73">
            <v>149520</v>
          </cell>
        </row>
        <row r="74">
          <cell r="B74" t="str">
            <v>020108</v>
          </cell>
          <cell r="C74" t="str">
            <v>Rowhani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0107822001</v>
          </cell>
          <cell r="I74" t="str">
            <v>ROWHANI SCHOOL</v>
          </cell>
          <cell r="J74" t="str">
            <v>PS</v>
          </cell>
          <cell r="K74" t="str">
            <v>Yes</v>
          </cell>
          <cell r="L74" t="str">
            <v xml:space="preserve">1 2 3 4 5 6 </v>
          </cell>
          <cell r="M74">
            <v>124</v>
          </cell>
          <cell r="N74">
            <v>8900</v>
          </cell>
          <cell r="O74">
            <v>1103600</v>
          </cell>
          <cell r="P74">
            <v>331080</v>
          </cell>
          <cell r="R74">
            <v>331080</v>
          </cell>
          <cell r="S74">
            <v>0</v>
          </cell>
          <cell r="T74">
            <v>331080</v>
          </cell>
          <cell r="U74">
            <v>331080</v>
          </cell>
        </row>
        <row r="75">
          <cell r="B75" t="str">
            <v>022264</v>
          </cell>
          <cell r="C75" t="str">
            <v>Saletui</v>
          </cell>
          <cell r="D75" t="str">
            <v>ENG</v>
          </cell>
          <cell r="E75" t="str">
            <v>Government of Vanuatu</v>
          </cell>
          <cell r="F75" t="str">
            <v>Santo</v>
          </cell>
          <cell r="G75" t="str">
            <v>Sanma</v>
          </cell>
          <cell r="H75" t="str">
            <v>0084654001</v>
          </cell>
          <cell r="I75" t="str">
            <v>SALETUI PRIMARY SCHOOL</v>
          </cell>
          <cell r="J75" t="str">
            <v>PS</v>
          </cell>
          <cell r="K75" t="str">
            <v>No</v>
          </cell>
          <cell r="L75" t="str">
            <v xml:space="preserve">1 2 3 4 5 6 7 8 </v>
          </cell>
          <cell r="M75">
            <v>178</v>
          </cell>
          <cell r="N75">
            <v>8900</v>
          </cell>
          <cell r="O75">
            <v>1584200</v>
          </cell>
          <cell r="P75">
            <v>475260</v>
          </cell>
          <cell r="R75">
            <v>475260</v>
          </cell>
          <cell r="S75">
            <v>0</v>
          </cell>
          <cell r="T75">
            <v>475260</v>
          </cell>
          <cell r="U75">
            <v>475260</v>
          </cell>
        </row>
        <row r="76">
          <cell r="B76" t="str">
            <v>020110</v>
          </cell>
          <cell r="C76" t="str">
            <v>Santo East</v>
          </cell>
          <cell r="D76" t="str">
            <v>ENG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0084585001</v>
          </cell>
          <cell r="I76" t="str">
            <v>SANTO EAST PRIMARY SCHOOL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783</v>
          </cell>
          <cell r="N76">
            <v>8900</v>
          </cell>
          <cell r="O76">
            <v>6968700</v>
          </cell>
          <cell r="P76">
            <v>2090610</v>
          </cell>
          <cell r="R76">
            <v>2090610</v>
          </cell>
          <cell r="S76">
            <v>0</v>
          </cell>
          <cell r="T76">
            <v>2090610</v>
          </cell>
          <cell r="U76">
            <v>2090610</v>
          </cell>
        </row>
        <row r="77">
          <cell r="B77" t="str">
            <v>022258</v>
          </cell>
          <cell r="C77" t="str">
            <v>Sara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0084632001</v>
          </cell>
          <cell r="I77" t="str">
            <v>SARA PRIMARY SCHOOL</v>
          </cell>
          <cell r="J77" t="str">
            <v>PS</v>
          </cell>
          <cell r="K77" t="str">
            <v>No</v>
          </cell>
          <cell r="L77" t="str">
            <v xml:space="preserve">1 2 3 4 5 6 </v>
          </cell>
          <cell r="M77">
            <v>90</v>
          </cell>
          <cell r="N77">
            <v>8900</v>
          </cell>
          <cell r="O77">
            <v>801000</v>
          </cell>
          <cell r="P77">
            <v>240300</v>
          </cell>
          <cell r="R77">
            <v>240300</v>
          </cell>
          <cell r="S77">
            <v>0</v>
          </cell>
          <cell r="T77">
            <v>240300</v>
          </cell>
          <cell r="U77">
            <v>240300</v>
          </cell>
        </row>
        <row r="78">
          <cell r="B78" t="str">
            <v>020111</v>
          </cell>
          <cell r="C78" t="str">
            <v>Sarakata</v>
          </cell>
          <cell r="D78" t="str">
            <v>ENG</v>
          </cell>
          <cell r="E78" t="str">
            <v>Government of Vanuatu</v>
          </cell>
          <cell r="F78" t="str">
            <v>Santo</v>
          </cell>
          <cell r="G78" t="str">
            <v>Sanma</v>
          </cell>
          <cell r="H78" t="str">
            <v>0084586001</v>
          </cell>
          <cell r="I78" t="str">
            <v>SARAKATA PRIMARY SCHOOL</v>
          </cell>
          <cell r="J78" t="str">
            <v>PS</v>
          </cell>
          <cell r="K78" t="str">
            <v>No</v>
          </cell>
          <cell r="L78" t="str">
            <v xml:space="preserve">1 2 3 4 5 6 7 8 </v>
          </cell>
          <cell r="M78">
            <v>225</v>
          </cell>
          <cell r="N78">
            <v>8900</v>
          </cell>
          <cell r="O78">
            <v>2002500</v>
          </cell>
          <cell r="P78">
            <v>600750</v>
          </cell>
          <cell r="R78">
            <v>600750</v>
          </cell>
          <cell r="S78">
            <v>0</v>
          </cell>
          <cell r="T78">
            <v>600750</v>
          </cell>
          <cell r="U78">
            <v>600750</v>
          </cell>
        </row>
        <row r="79">
          <cell r="B79" t="str">
            <v>022260</v>
          </cell>
          <cell r="C79" t="str">
            <v>Selusia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0084633001</v>
          </cell>
          <cell r="I79" t="str">
            <v>SELUSIA PRIMARY SCHOOL</v>
          </cell>
          <cell r="J79" t="str">
            <v>PS</v>
          </cell>
          <cell r="K79" t="str">
            <v>No</v>
          </cell>
          <cell r="L79" t="str">
            <v xml:space="preserve">1 2 3 4 5 6 </v>
          </cell>
          <cell r="M79">
            <v>99</v>
          </cell>
          <cell r="N79">
            <v>8900</v>
          </cell>
          <cell r="O79">
            <v>881100</v>
          </cell>
          <cell r="P79">
            <v>264330</v>
          </cell>
          <cell r="R79">
            <v>264330</v>
          </cell>
          <cell r="S79">
            <v>0</v>
          </cell>
          <cell r="T79">
            <v>264330</v>
          </cell>
          <cell r="U79">
            <v>264330</v>
          </cell>
        </row>
        <row r="80">
          <cell r="B80" t="str">
            <v>022271</v>
          </cell>
          <cell r="C80" t="str">
            <v>St. Banabas (Turtel Bay)</v>
          </cell>
          <cell r="D80" t="str">
            <v>ENG</v>
          </cell>
          <cell r="E80" t="str">
            <v>Church (Government Assisted)</v>
          </cell>
          <cell r="F80" t="str">
            <v>Santo</v>
          </cell>
          <cell r="G80" t="str">
            <v>Sanma</v>
          </cell>
          <cell r="H80" t="str">
            <v>0098426001</v>
          </cell>
          <cell r="I80" t="str">
            <v>ST BANABAS (TURTLE BAY ANGLICAN) COMMUNITY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127</v>
          </cell>
          <cell r="N80">
            <v>8900</v>
          </cell>
          <cell r="O80">
            <v>1130300</v>
          </cell>
          <cell r="P80">
            <v>339090</v>
          </cell>
          <cell r="R80">
            <v>339090</v>
          </cell>
          <cell r="S80">
            <v>0</v>
          </cell>
          <cell r="T80">
            <v>339090</v>
          </cell>
          <cell r="U80">
            <v>339090</v>
          </cell>
        </row>
        <row r="81">
          <cell r="B81" t="str">
            <v>022208</v>
          </cell>
          <cell r="C81" t="str">
            <v>St. Jacques</v>
          </cell>
          <cell r="D81" t="str">
            <v>FRE</v>
          </cell>
          <cell r="E81" t="str">
            <v>Government of Vanuatu</v>
          </cell>
          <cell r="F81" t="str">
            <v>Santo</v>
          </cell>
          <cell r="G81" t="str">
            <v>Sanma</v>
          </cell>
          <cell r="H81" t="str">
            <v>0084599001</v>
          </cell>
          <cell r="I81" t="str">
            <v>ST JACQUES PRIMARY SCHOOL</v>
          </cell>
          <cell r="J81" t="str">
            <v>PS</v>
          </cell>
          <cell r="K81" t="str">
            <v>No</v>
          </cell>
          <cell r="L81" t="str">
            <v xml:space="preserve">1 2 3 4 5 6 7 8 </v>
          </cell>
          <cell r="M81">
            <v>67</v>
          </cell>
          <cell r="N81">
            <v>8900</v>
          </cell>
          <cell r="O81">
            <v>596300</v>
          </cell>
          <cell r="Q81">
            <v>178890</v>
          </cell>
          <cell r="R81">
            <v>178890</v>
          </cell>
          <cell r="S81">
            <v>0</v>
          </cell>
          <cell r="T81">
            <v>357780</v>
          </cell>
          <cell r="U81">
            <v>357780</v>
          </cell>
        </row>
        <row r="82">
          <cell r="B82" t="str">
            <v>022250</v>
          </cell>
          <cell r="C82" t="str">
            <v>St. Joseph (Pesena)</v>
          </cell>
          <cell r="D82" t="str">
            <v>FRE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0084666001</v>
          </cell>
          <cell r="I82" t="str">
            <v>PESENA ST JOSEPH PRIMARY SCHOOL</v>
          </cell>
          <cell r="J82" t="str">
            <v>PS</v>
          </cell>
          <cell r="K82" t="str">
            <v>No</v>
          </cell>
          <cell r="L82" t="str">
            <v xml:space="preserve">1 2 3 4 5 6 </v>
          </cell>
          <cell r="M82">
            <v>66</v>
          </cell>
          <cell r="N82">
            <v>8900</v>
          </cell>
          <cell r="O82">
            <v>587400</v>
          </cell>
          <cell r="P82">
            <v>176220</v>
          </cell>
          <cell r="R82">
            <v>176220</v>
          </cell>
          <cell r="S82">
            <v>0</v>
          </cell>
          <cell r="T82">
            <v>176220</v>
          </cell>
          <cell r="U82">
            <v>176220</v>
          </cell>
        </row>
        <row r="83">
          <cell r="B83" t="str">
            <v>022257</v>
          </cell>
          <cell r="C83" t="str">
            <v>St. Joseph (Rowok)</v>
          </cell>
          <cell r="D83" t="str">
            <v>FRE</v>
          </cell>
          <cell r="E83" t="str">
            <v>Church (Government Assisted)</v>
          </cell>
          <cell r="F83" t="str">
            <v>Santo</v>
          </cell>
          <cell r="G83" t="str">
            <v>Sanma</v>
          </cell>
          <cell r="H83" t="str">
            <v>0084662001</v>
          </cell>
          <cell r="I83" t="str">
            <v>ROWOK ST JOSEPH PRIMARY SCHOOL</v>
          </cell>
          <cell r="J83" t="str">
            <v>PS</v>
          </cell>
          <cell r="K83" t="str">
            <v>No</v>
          </cell>
          <cell r="L83" t="str">
            <v xml:space="preserve">1 2 3 4 5 6 </v>
          </cell>
          <cell r="M83">
            <v>94</v>
          </cell>
          <cell r="N83">
            <v>8900</v>
          </cell>
          <cell r="O83">
            <v>836600</v>
          </cell>
          <cell r="P83">
            <v>250980</v>
          </cell>
          <cell r="R83">
            <v>250980</v>
          </cell>
          <cell r="S83">
            <v>0</v>
          </cell>
          <cell r="T83">
            <v>250980</v>
          </cell>
          <cell r="U83">
            <v>250980</v>
          </cell>
        </row>
        <row r="84">
          <cell r="B84" t="str">
            <v>020104</v>
          </cell>
          <cell r="C84" t="str">
            <v>St. Michel</v>
          </cell>
          <cell r="D84" t="str">
            <v>FRE</v>
          </cell>
          <cell r="E84" t="str">
            <v>Church (Government Assisted)</v>
          </cell>
          <cell r="F84" t="str">
            <v>Santo</v>
          </cell>
          <cell r="G84" t="str">
            <v>Sanma</v>
          </cell>
          <cell r="H84" t="str">
            <v>0084667001</v>
          </cell>
          <cell r="I84" t="str">
            <v>LUGANVILLE ST MICHEL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356</v>
          </cell>
          <cell r="N84">
            <v>8900</v>
          </cell>
          <cell r="O84">
            <v>3168400</v>
          </cell>
          <cell r="P84">
            <v>950520</v>
          </cell>
          <cell r="R84">
            <v>950520</v>
          </cell>
          <cell r="S84">
            <v>0</v>
          </cell>
          <cell r="T84">
            <v>950520</v>
          </cell>
          <cell r="U84">
            <v>950520</v>
          </cell>
        </row>
        <row r="85">
          <cell r="B85" t="str">
            <v>022248</v>
          </cell>
          <cell r="C85" t="str">
            <v>St. Pierre (Okoro)</v>
          </cell>
          <cell r="D85" t="str">
            <v>FRE</v>
          </cell>
          <cell r="E85" t="str">
            <v>Church (Government Assisted)</v>
          </cell>
          <cell r="F85" t="str">
            <v>Santo</v>
          </cell>
          <cell r="G85" t="str">
            <v>Sanma</v>
          </cell>
          <cell r="H85" t="str">
            <v>0084660001</v>
          </cell>
          <cell r="I85" t="str">
            <v>OKORO ST PIERRE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118</v>
          </cell>
          <cell r="N85">
            <v>8900</v>
          </cell>
          <cell r="O85">
            <v>1050200</v>
          </cell>
          <cell r="P85">
            <v>315060</v>
          </cell>
          <cell r="R85">
            <v>315060</v>
          </cell>
          <cell r="S85">
            <v>0</v>
          </cell>
          <cell r="T85">
            <v>315060</v>
          </cell>
          <cell r="U85">
            <v>315060</v>
          </cell>
        </row>
        <row r="86">
          <cell r="B86" t="str">
            <v>022253</v>
          </cell>
          <cell r="C86" t="str">
            <v>Ste. Anne (Port Olry)</v>
          </cell>
          <cell r="D86" t="str">
            <v>FRE</v>
          </cell>
          <cell r="E86" t="str">
            <v>Church (Government Assisted)</v>
          </cell>
          <cell r="F86" t="str">
            <v>Santo</v>
          </cell>
          <cell r="G86" t="str">
            <v>Sanma</v>
          </cell>
          <cell r="H86" t="str">
            <v>0084661001</v>
          </cell>
          <cell r="I86" t="str">
            <v>ST ANNE PRIMARY SCHOOL</v>
          </cell>
          <cell r="J86" t="str">
            <v>PS</v>
          </cell>
          <cell r="K86" t="str">
            <v>No</v>
          </cell>
          <cell r="L86" t="str">
            <v xml:space="preserve">1 2 3 4 5 6 </v>
          </cell>
          <cell r="M86">
            <v>302</v>
          </cell>
          <cell r="N86">
            <v>8900</v>
          </cell>
          <cell r="O86">
            <v>2687800</v>
          </cell>
          <cell r="P86">
            <v>806340</v>
          </cell>
          <cell r="R86">
            <v>806340</v>
          </cell>
          <cell r="S86">
            <v>0</v>
          </cell>
          <cell r="T86">
            <v>806340</v>
          </cell>
          <cell r="U86">
            <v>806340</v>
          </cell>
        </row>
        <row r="87">
          <cell r="B87" t="str">
            <v>020105</v>
          </cell>
          <cell r="C87" t="str">
            <v>Ste. Therese Luganville</v>
          </cell>
          <cell r="D87" t="str">
            <v>FRE</v>
          </cell>
          <cell r="E87" t="str">
            <v>Church (Government Assisted)</v>
          </cell>
          <cell r="F87" t="str">
            <v>Santo</v>
          </cell>
          <cell r="G87" t="str">
            <v>Sanma</v>
          </cell>
          <cell r="H87" t="str">
            <v>0084655001</v>
          </cell>
          <cell r="I87" t="str">
            <v>ST THERESE PRIMARY SCHOOL</v>
          </cell>
          <cell r="J87" t="str">
            <v>PS</v>
          </cell>
          <cell r="K87" t="str">
            <v>No</v>
          </cell>
          <cell r="L87" t="str">
            <v xml:space="preserve">1 2 3 4 5 6 7 8 </v>
          </cell>
          <cell r="M87">
            <v>484</v>
          </cell>
          <cell r="N87">
            <v>8900</v>
          </cell>
          <cell r="O87">
            <v>4307600</v>
          </cell>
          <cell r="P87">
            <v>1292280</v>
          </cell>
          <cell r="R87">
            <v>1292280</v>
          </cell>
          <cell r="S87">
            <v>0</v>
          </cell>
          <cell r="T87">
            <v>1292280</v>
          </cell>
          <cell r="U87">
            <v>1292280</v>
          </cell>
        </row>
        <row r="88">
          <cell r="B88" t="str">
            <v>022262</v>
          </cell>
          <cell r="C88" t="str">
            <v>Sulemauri</v>
          </cell>
          <cell r="D88" t="str">
            <v>ENG</v>
          </cell>
          <cell r="E88" t="str">
            <v>Government of Vanuatu</v>
          </cell>
          <cell r="F88" t="str">
            <v>Santo</v>
          </cell>
          <cell r="G88" t="str">
            <v>Sanma</v>
          </cell>
          <cell r="H88" t="str">
            <v>0084634001</v>
          </cell>
          <cell r="I88" t="str">
            <v>SULEMAURI PRIMARY SCHOOL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63</v>
          </cell>
          <cell r="N88">
            <v>8900</v>
          </cell>
          <cell r="O88">
            <v>560700</v>
          </cell>
          <cell r="P88">
            <v>168210</v>
          </cell>
          <cell r="R88">
            <v>168210</v>
          </cell>
          <cell r="S88">
            <v>0</v>
          </cell>
          <cell r="T88">
            <v>168210</v>
          </cell>
          <cell r="U88">
            <v>168210</v>
          </cell>
        </row>
        <row r="89">
          <cell r="B89" t="str">
            <v>022265</v>
          </cell>
          <cell r="C89" t="str">
            <v>Tasmalum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0084663001</v>
          </cell>
          <cell r="I89" t="str">
            <v>TASMALUM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152</v>
          </cell>
          <cell r="N89">
            <v>8900</v>
          </cell>
          <cell r="O89">
            <v>1352800</v>
          </cell>
          <cell r="P89">
            <v>405840</v>
          </cell>
          <cell r="R89">
            <v>405840</v>
          </cell>
          <cell r="S89">
            <v>0</v>
          </cell>
          <cell r="T89">
            <v>405840</v>
          </cell>
          <cell r="U89">
            <v>405840</v>
          </cell>
        </row>
        <row r="90">
          <cell r="B90" t="str">
            <v>022266</v>
          </cell>
          <cell r="C90" t="str">
            <v>Tata</v>
          </cell>
          <cell r="D90" t="str">
            <v>ENG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0084635001</v>
          </cell>
          <cell r="I90" t="str">
            <v>TATA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233</v>
          </cell>
          <cell r="N90">
            <v>8900</v>
          </cell>
          <cell r="O90">
            <v>2073700</v>
          </cell>
          <cell r="P90">
            <v>622110</v>
          </cell>
          <cell r="R90">
            <v>622110</v>
          </cell>
          <cell r="S90">
            <v>0</v>
          </cell>
          <cell r="T90">
            <v>622110</v>
          </cell>
          <cell r="U90">
            <v>622110</v>
          </cell>
        </row>
        <row r="91">
          <cell r="B91" t="str">
            <v>0222326</v>
          </cell>
          <cell r="C91" t="str">
            <v>Tavumae</v>
          </cell>
          <cell r="D91" t="str">
            <v>ENG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0098398001</v>
          </cell>
          <cell r="I91" t="str">
            <v>TAVUMAE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93</v>
          </cell>
          <cell r="N91">
            <v>8900</v>
          </cell>
          <cell r="O91">
            <v>827700</v>
          </cell>
          <cell r="P91">
            <v>248310</v>
          </cell>
          <cell r="R91">
            <v>248310</v>
          </cell>
          <cell r="S91">
            <v>0</v>
          </cell>
          <cell r="T91">
            <v>248310</v>
          </cell>
          <cell r="U91">
            <v>248310</v>
          </cell>
        </row>
        <row r="92">
          <cell r="B92" t="str">
            <v>022267</v>
          </cell>
          <cell r="C92" t="str">
            <v>Tcharanavusvus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0084674001</v>
          </cell>
          <cell r="I92" t="str">
            <v>TCHARANVUSVUS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69</v>
          </cell>
          <cell r="N92">
            <v>8900</v>
          </cell>
          <cell r="O92">
            <v>614100</v>
          </cell>
          <cell r="P92">
            <v>184230</v>
          </cell>
          <cell r="R92">
            <v>184230</v>
          </cell>
          <cell r="S92">
            <v>0</v>
          </cell>
          <cell r="T92">
            <v>184230</v>
          </cell>
          <cell r="U92">
            <v>184230</v>
          </cell>
        </row>
        <row r="93">
          <cell r="B93" t="str">
            <v>022268</v>
          </cell>
          <cell r="C93" t="str">
            <v>Tiasia</v>
          </cell>
          <cell r="D93" t="str">
            <v>ENG</v>
          </cell>
          <cell r="E93" t="str">
            <v>Government of Vanuatu</v>
          </cell>
          <cell r="F93" t="str">
            <v>Santo</v>
          </cell>
          <cell r="G93" t="str">
            <v>Sanma</v>
          </cell>
          <cell r="H93" t="str">
            <v>0084641001</v>
          </cell>
          <cell r="I93" t="str">
            <v>TIASIA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50</v>
          </cell>
          <cell r="N93">
            <v>8900</v>
          </cell>
          <cell r="O93">
            <v>445000</v>
          </cell>
          <cell r="P93">
            <v>133500</v>
          </cell>
          <cell r="R93">
            <v>133500</v>
          </cell>
          <cell r="S93">
            <v>0</v>
          </cell>
          <cell r="T93">
            <v>133500</v>
          </cell>
          <cell r="U93">
            <v>133500</v>
          </cell>
        </row>
        <row r="94">
          <cell r="B94" t="str">
            <v>022287</v>
          </cell>
          <cell r="C94" t="str">
            <v>Tovotovo Forestry Primary</v>
          </cell>
          <cell r="D94" t="str">
            <v>ENG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0098502001</v>
          </cell>
          <cell r="I94" t="str">
            <v>TOVOTOVO PRIMARY SCHOOL</v>
          </cell>
          <cell r="J94" t="str">
            <v>PS</v>
          </cell>
          <cell r="K94" t="str">
            <v>No</v>
          </cell>
          <cell r="L94" t="str">
            <v xml:space="preserve">1 2 3 4 5 6 </v>
          </cell>
          <cell r="M94">
            <v>230</v>
          </cell>
          <cell r="N94">
            <v>8900</v>
          </cell>
          <cell r="O94">
            <v>2047000</v>
          </cell>
          <cell r="P94">
            <v>614100</v>
          </cell>
          <cell r="R94">
            <v>614100</v>
          </cell>
          <cell r="S94">
            <v>0</v>
          </cell>
          <cell r="T94">
            <v>614100</v>
          </cell>
          <cell r="U94">
            <v>614100</v>
          </cell>
        </row>
        <row r="95">
          <cell r="B95" t="str">
            <v>022272</v>
          </cell>
          <cell r="C95" t="str">
            <v>Valabei</v>
          </cell>
          <cell r="D95" t="str">
            <v>FRE</v>
          </cell>
          <cell r="E95" t="str">
            <v>Church (Government Assisted)</v>
          </cell>
          <cell r="F95" t="str">
            <v>Santo</v>
          </cell>
          <cell r="G95" t="str">
            <v>Sanma</v>
          </cell>
          <cell r="H95" t="str">
            <v>0087032001</v>
          </cell>
          <cell r="I95" t="str">
            <v>VALEPY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72</v>
          </cell>
          <cell r="N95">
            <v>8900</v>
          </cell>
          <cell r="O95">
            <v>640800</v>
          </cell>
          <cell r="P95">
            <v>192240</v>
          </cell>
          <cell r="R95">
            <v>192240</v>
          </cell>
          <cell r="S95">
            <v>0</v>
          </cell>
          <cell r="T95">
            <v>192240</v>
          </cell>
          <cell r="U95">
            <v>192240</v>
          </cell>
        </row>
        <row r="96">
          <cell r="B96" t="str">
            <v>022273</v>
          </cell>
          <cell r="C96" t="str">
            <v>Venie Mataipevu</v>
          </cell>
          <cell r="D96" t="str">
            <v>ENG</v>
          </cell>
          <cell r="E96" t="str">
            <v>Church (Government Assisted)</v>
          </cell>
          <cell r="F96" t="str">
            <v>Santo</v>
          </cell>
          <cell r="G96" t="str">
            <v>Sanma</v>
          </cell>
          <cell r="H96" t="str">
            <v>0084669001</v>
          </cell>
          <cell r="I96" t="str">
            <v>VENIE MATAIPEVU PRIMARY SCHOOL</v>
          </cell>
          <cell r="J96" t="str">
            <v>PS</v>
          </cell>
          <cell r="K96" t="str">
            <v>Yes</v>
          </cell>
          <cell r="L96" t="str">
            <v xml:space="preserve">1 2 3 4 5 6 </v>
          </cell>
          <cell r="M96">
            <v>61</v>
          </cell>
          <cell r="N96">
            <v>8900</v>
          </cell>
          <cell r="O96">
            <v>542900</v>
          </cell>
          <cell r="P96">
            <v>162870</v>
          </cell>
          <cell r="R96">
            <v>162870</v>
          </cell>
          <cell r="S96">
            <v>0</v>
          </cell>
          <cell r="T96">
            <v>162870</v>
          </cell>
          <cell r="U96">
            <v>162870</v>
          </cell>
        </row>
        <row r="97">
          <cell r="B97" t="str">
            <v>022274</v>
          </cell>
          <cell r="C97" t="str">
            <v>Vovlei</v>
          </cell>
          <cell r="D97" t="str">
            <v>ENG</v>
          </cell>
          <cell r="E97" t="str">
            <v>Government of Vanuatu</v>
          </cell>
          <cell r="F97" t="str">
            <v>Santo</v>
          </cell>
          <cell r="G97" t="str">
            <v>Sanma</v>
          </cell>
          <cell r="H97" t="str">
            <v>0084637001</v>
          </cell>
          <cell r="I97" t="str">
            <v>VOVLEI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127</v>
          </cell>
          <cell r="N97">
            <v>8900</v>
          </cell>
          <cell r="O97">
            <v>1130300</v>
          </cell>
          <cell r="P97">
            <v>339090</v>
          </cell>
          <cell r="R97">
            <v>339090</v>
          </cell>
          <cell r="S97">
            <v>0</v>
          </cell>
          <cell r="T97">
            <v>339090</v>
          </cell>
          <cell r="U97">
            <v>339090</v>
          </cell>
        </row>
        <row r="98">
          <cell r="B98" t="str">
            <v>022275</v>
          </cell>
          <cell r="C98" t="str">
            <v>Vunabulu</v>
          </cell>
          <cell r="D98" t="str">
            <v>ENG</v>
          </cell>
          <cell r="E98" t="str">
            <v>Government of Vanuatu</v>
          </cell>
          <cell r="F98" t="str">
            <v>Santo</v>
          </cell>
          <cell r="G98" t="str">
            <v>Sanma</v>
          </cell>
          <cell r="H98" t="str">
            <v>0084638001</v>
          </cell>
          <cell r="I98" t="str">
            <v>VUNABULU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92</v>
          </cell>
          <cell r="N98">
            <v>8900</v>
          </cell>
          <cell r="O98">
            <v>818800</v>
          </cell>
          <cell r="P98">
            <v>245640</v>
          </cell>
          <cell r="R98">
            <v>245640</v>
          </cell>
          <cell r="S98">
            <v>0</v>
          </cell>
          <cell r="T98">
            <v>245640</v>
          </cell>
          <cell r="U98">
            <v>245640</v>
          </cell>
        </row>
        <row r="99">
          <cell r="B99" t="str">
            <v>022276</v>
          </cell>
          <cell r="C99" t="str">
            <v>Vunakariakara</v>
          </cell>
          <cell r="D99" t="str">
            <v>FRE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0098405001</v>
          </cell>
          <cell r="I99" t="str">
            <v>VUNAKARIAKARA PRIMARY SCHOOL</v>
          </cell>
          <cell r="J99" t="str">
            <v>PS</v>
          </cell>
          <cell r="K99" t="str">
            <v>No</v>
          </cell>
          <cell r="L99" t="str">
            <v xml:space="preserve">1 2 3 4 5 6 7 8 </v>
          </cell>
          <cell r="M99">
            <v>34</v>
          </cell>
          <cell r="N99">
            <v>8900</v>
          </cell>
          <cell r="O99">
            <v>302600</v>
          </cell>
          <cell r="P99">
            <v>90780</v>
          </cell>
          <cell r="R99">
            <v>90780</v>
          </cell>
          <cell r="S99">
            <v>0</v>
          </cell>
          <cell r="T99">
            <v>90780</v>
          </cell>
          <cell r="U99">
            <v>90780</v>
          </cell>
        </row>
        <row r="100">
          <cell r="B100" t="str">
            <v>022283</v>
          </cell>
          <cell r="C100" t="str">
            <v>Vusfongo Junior M.School</v>
          </cell>
          <cell r="D100" t="str">
            <v>ENG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0098407001</v>
          </cell>
          <cell r="I100" t="str">
            <v>VUSVONGO COMMUNITY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50</v>
          </cell>
          <cell r="N100">
            <v>8900</v>
          </cell>
          <cell r="O100">
            <v>445000</v>
          </cell>
          <cell r="P100">
            <v>133500</v>
          </cell>
          <cell r="R100">
            <v>133500</v>
          </cell>
          <cell r="S100">
            <v>0</v>
          </cell>
          <cell r="T100">
            <v>133500</v>
          </cell>
          <cell r="U100">
            <v>133500</v>
          </cell>
        </row>
        <row r="101">
          <cell r="B101" t="str">
            <v>032701</v>
          </cell>
          <cell r="C101" t="str">
            <v>Abanga</v>
          </cell>
          <cell r="D101" t="str">
            <v>ENG</v>
          </cell>
          <cell r="E101" t="str">
            <v>Government of Vanuatu</v>
          </cell>
          <cell r="F101" t="str">
            <v>Maewo</v>
          </cell>
          <cell r="G101" t="str">
            <v>Penama</v>
          </cell>
          <cell r="H101" t="str">
            <v>0084860001</v>
          </cell>
          <cell r="I101" t="str">
            <v>ABANGA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125</v>
          </cell>
          <cell r="N101">
            <v>8900</v>
          </cell>
          <cell r="O101">
            <v>1112500</v>
          </cell>
          <cell r="P101">
            <v>333750</v>
          </cell>
          <cell r="R101">
            <v>333750</v>
          </cell>
          <cell r="S101">
            <v>0</v>
          </cell>
          <cell r="T101">
            <v>333750</v>
          </cell>
          <cell r="U101">
            <v>333750</v>
          </cell>
        </row>
        <row r="102">
          <cell r="B102" t="str">
            <v>032802</v>
          </cell>
          <cell r="C102" t="str">
            <v>Abuanga</v>
          </cell>
          <cell r="D102" t="str">
            <v>FRE</v>
          </cell>
          <cell r="E102" t="str">
            <v>Government of Vanuatu</v>
          </cell>
          <cell r="F102" t="str">
            <v>Pentecost</v>
          </cell>
          <cell r="G102" t="str">
            <v>Penama</v>
          </cell>
          <cell r="H102" t="str">
            <v>0084865001</v>
          </cell>
          <cell r="I102" t="str">
            <v>ABUANGA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147</v>
          </cell>
          <cell r="N102">
            <v>8900</v>
          </cell>
          <cell r="O102">
            <v>1308300</v>
          </cell>
          <cell r="P102">
            <v>392490</v>
          </cell>
          <cell r="R102">
            <v>392490</v>
          </cell>
          <cell r="S102">
            <v>0</v>
          </cell>
          <cell r="T102">
            <v>392490</v>
          </cell>
          <cell r="U102">
            <v>392490</v>
          </cell>
        </row>
        <row r="103">
          <cell r="B103" t="str">
            <v>032803</v>
          </cell>
          <cell r="C103" t="str">
            <v>Aligu</v>
          </cell>
          <cell r="D103" t="str">
            <v>ENG</v>
          </cell>
          <cell r="E103" t="str">
            <v>Government of Vanuatu</v>
          </cell>
          <cell r="F103" t="str">
            <v>Pentecost</v>
          </cell>
          <cell r="G103" t="str">
            <v>Penama</v>
          </cell>
          <cell r="H103" t="str">
            <v>0084866001</v>
          </cell>
          <cell r="I103" t="str">
            <v>ALIGU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164</v>
          </cell>
          <cell r="N103">
            <v>8900</v>
          </cell>
          <cell r="O103">
            <v>1459600</v>
          </cell>
          <cell r="P103">
            <v>437880</v>
          </cell>
          <cell r="R103">
            <v>437880</v>
          </cell>
          <cell r="S103">
            <v>0</v>
          </cell>
          <cell r="T103">
            <v>437880</v>
          </cell>
          <cell r="U103">
            <v>437880</v>
          </cell>
        </row>
        <row r="104">
          <cell r="B104" t="str">
            <v>032604</v>
          </cell>
          <cell r="C104" t="str">
            <v>Ambaebulu English Primary</v>
          </cell>
          <cell r="D104" t="str">
            <v>ENG</v>
          </cell>
          <cell r="E104" t="str">
            <v>Government of Vanuatu</v>
          </cell>
          <cell r="F104" t="str">
            <v>Ambae</v>
          </cell>
          <cell r="G104" t="str">
            <v>Penama</v>
          </cell>
          <cell r="H104" t="str">
            <v>0084844001</v>
          </cell>
          <cell r="I104" t="str">
            <v>AMBAEBULU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149</v>
          </cell>
          <cell r="N104">
            <v>8900</v>
          </cell>
          <cell r="O104">
            <v>1326100</v>
          </cell>
          <cell r="P104">
            <v>397830</v>
          </cell>
          <cell r="R104">
            <v>397830</v>
          </cell>
          <cell r="S104">
            <v>0</v>
          </cell>
          <cell r="T104">
            <v>397830</v>
          </cell>
          <cell r="U104">
            <v>397830</v>
          </cell>
        </row>
        <row r="105">
          <cell r="B105" t="str">
            <v>032605</v>
          </cell>
          <cell r="C105" t="str">
            <v>Ambaebulu French Primary</v>
          </cell>
          <cell r="D105" t="str">
            <v>FRE</v>
          </cell>
          <cell r="E105" t="str">
            <v>Government of Vanuatu</v>
          </cell>
          <cell r="F105" t="str">
            <v>Ambae</v>
          </cell>
          <cell r="G105" t="str">
            <v>Penama</v>
          </cell>
          <cell r="H105" t="str">
            <v>0084844001</v>
          </cell>
          <cell r="I105" t="str">
            <v>AMBAEBULU PRIMARY SCHOOL</v>
          </cell>
          <cell r="J105" t="str">
            <v>PS</v>
          </cell>
          <cell r="K105" t="str">
            <v>Yes</v>
          </cell>
          <cell r="L105" t="str">
            <v xml:space="preserve">1 2 3 4 5 6 </v>
          </cell>
          <cell r="M105">
            <v>46</v>
          </cell>
          <cell r="N105">
            <v>8900</v>
          </cell>
          <cell r="O105">
            <v>409400</v>
          </cell>
          <cell r="P105">
            <v>122820</v>
          </cell>
          <cell r="R105">
            <v>122820</v>
          </cell>
          <cell r="S105">
            <v>0</v>
          </cell>
          <cell r="T105">
            <v>122820</v>
          </cell>
          <cell r="U105">
            <v>122820</v>
          </cell>
        </row>
        <row r="106">
          <cell r="B106" t="str">
            <v>032806</v>
          </cell>
          <cell r="C106" t="str">
            <v>Atavtabanga Primary</v>
          </cell>
          <cell r="D106" t="str">
            <v>ENG</v>
          </cell>
          <cell r="E106" t="str">
            <v>Government of Vanuatu</v>
          </cell>
          <cell r="F106" t="str">
            <v>Pentecost</v>
          </cell>
          <cell r="G106" t="str">
            <v>Penama</v>
          </cell>
          <cell r="H106" t="str">
            <v>0084867001</v>
          </cell>
          <cell r="I106" t="str">
            <v>ATAVTABANGA PRIMARY SCHOOL</v>
          </cell>
          <cell r="J106" t="str">
            <v>PS</v>
          </cell>
          <cell r="K106" t="str">
            <v>Yes</v>
          </cell>
          <cell r="L106" t="str">
            <v xml:space="preserve">1 2 3 4 5 6 </v>
          </cell>
          <cell r="M106">
            <v>221</v>
          </cell>
          <cell r="N106">
            <v>8900</v>
          </cell>
          <cell r="O106">
            <v>1966900</v>
          </cell>
          <cell r="P106">
            <v>590070</v>
          </cell>
          <cell r="R106">
            <v>590070</v>
          </cell>
          <cell r="S106">
            <v>0</v>
          </cell>
          <cell r="T106">
            <v>590070</v>
          </cell>
          <cell r="U106">
            <v>590070</v>
          </cell>
        </row>
        <row r="107">
          <cell r="B107" t="str">
            <v>032607</v>
          </cell>
          <cell r="C107" t="str">
            <v>Autabulu Primary</v>
          </cell>
          <cell r="D107" t="str">
            <v>ENG</v>
          </cell>
          <cell r="E107" t="str">
            <v>Government of Vanuatu</v>
          </cell>
          <cell r="F107" t="str">
            <v>Ambae</v>
          </cell>
          <cell r="G107" t="str">
            <v>Penama</v>
          </cell>
          <cell r="H107" t="str">
            <v>0086416001</v>
          </cell>
          <cell r="I107" t="str">
            <v>AUTABULU PRIMARY SCHOOL</v>
          </cell>
          <cell r="J107" t="str">
            <v>PS</v>
          </cell>
          <cell r="K107" t="str">
            <v>No</v>
          </cell>
          <cell r="L107" t="str">
            <v xml:space="preserve">1 2 3 4 5 6 </v>
          </cell>
          <cell r="M107">
            <v>61</v>
          </cell>
          <cell r="N107">
            <v>8900</v>
          </cell>
          <cell r="O107">
            <v>542900</v>
          </cell>
          <cell r="P107">
            <v>162870</v>
          </cell>
          <cell r="R107">
            <v>162870</v>
          </cell>
          <cell r="S107">
            <v>0</v>
          </cell>
          <cell r="T107">
            <v>162870</v>
          </cell>
          <cell r="U107">
            <v>162870</v>
          </cell>
        </row>
        <row r="108">
          <cell r="B108" t="str">
            <v>0327321</v>
          </cell>
          <cell r="C108" t="str">
            <v>Baitora</v>
          </cell>
          <cell r="D108" t="str">
            <v>FRE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0084903001</v>
          </cell>
          <cell r="I108" t="str">
            <v>BAETORA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34</v>
          </cell>
          <cell r="N108">
            <v>8900</v>
          </cell>
          <cell r="O108">
            <v>302600</v>
          </cell>
          <cell r="P108">
            <v>90780</v>
          </cell>
          <cell r="R108">
            <v>90780</v>
          </cell>
          <cell r="S108">
            <v>0</v>
          </cell>
          <cell r="T108">
            <v>90780</v>
          </cell>
          <cell r="U108">
            <v>90780</v>
          </cell>
        </row>
        <row r="109">
          <cell r="B109" t="str">
            <v>032709</v>
          </cell>
          <cell r="C109" t="str">
            <v>Bakanao (Naviso)</v>
          </cell>
          <cell r="D109" t="str">
            <v>ENG</v>
          </cell>
          <cell r="E109" t="str">
            <v>Church (Government Assisted)</v>
          </cell>
          <cell r="F109" t="str">
            <v>Maewo</v>
          </cell>
          <cell r="G109" t="str">
            <v>Penama</v>
          </cell>
          <cell r="H109" t="str">
            <v>0084861001</v>
          </cell>
          <cell r="I109" t="str">
            <v>BAKANAO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110</v>
          </cell>
          <cell r="N109">
            <v>8900</v>
          </cell>
          <cell r="O109">
            <v>979000</v>
          </cell>
          <cell r="P109">
            <v>293700</v>
          </cell>
          <cell r="R109">
            <v>293700</v>
          </cell>
          <cell r="S109">
            <v>0</v>
          </cell>
          <cell r="T109">
            <v>293700</v>
          </cell>
          <cell r="U109">
            <v>293700</v>
          </cell>
        </row>
        <row r="110">
          <cell r="B110" t="str">
            <v>032610</v>
          </cell>
          <cell r="C110" t="str">
            <v>Bangabulu Primary</v>
          </cell>
          <cell r="D110" t="str">
            <v>ENG</v>
          </cell>
          <cell r="E110" t="str">
            <v>Government of Vanuatu</v>
          </cell>
          <cell r="F110" t="str">
            <v>Ambae</v>
          </cell>
          <cell r="G110" t="str">
            <v>Penama</v>
          </cell>
          <cell r="H110" t="str">
            <v>0084846001</v>
          </cell>
          <cell r="I110" t="str">
            <v>BANGABULU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114</v>
          </cell>
          <cell r="N110">
            <v>8900</v>
          </cell>
          <cell r="O110">
            <v>1014600</v>
          </cell>
          <cell r="P110">
            <v>304380</v>
          </cell>
          <cell r="R110">
            <v>304380</v>
          </cell>
          <cell r="S110">
            <v>0</v>
          </cell>
          <cell r="T110">
            <v>304380</v>
          </cell>
          <cell r="U110">
            <v>304380</v>
          </cell>
        </row>
        <row r="111">
          <cell r="B111" t="str">
            <v>032812</v>
          </cell>
          <cell r="C111" t="str">
            <v>Bwatnapni</v>
          </cell>
          <cell r="D111" t="str">
            <v>ENG</v>
          </cell>
          <cell r="E111" t="str">
            <v>Church (Government Assisted)</v>
          </cell>
          <cell r="F111" t="str">
            <v>Pentecost</v>
          </cell>
          <cell r="G111" t="str">
            <v>Penama</v>
          </cell>
          <cell r="H111" t="str">
            <v>0084869001</v>
          </cell>
          <cell r="I111" t="str">
            <v>BWATNAPNI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137</v>
          </cell>
          <cell r="N111">
            <v>8900</v>
          </cell>
          <cell r="O111">
            <v>1219300</v>
          </cell>
          <cell r="P111">
            <v>365790</v>
          </cell>
          <cell r="R111">
            <v>365790</v>
          </cell>
          <cell r="S111">
            <v>0</v>
          </cell>
          <cell r="T111">
            <v>365790</v>
          </cell>
          <cell r="U111">
            <v>365790</v>
          </cell>
        </row>
        <row r="112">
          <cell r="B112" t="str">
            <v>032815</v>
          </cell>
          <cell r="C112" t="str">
            <v>Gamalmaua</v>
          </cell>
          <cell r="D112" t="str">
            <v>ENG</v>
          </cell>
          <cell r="E112" t="str">
            <v>Church (Government Assisted)</v>
          </cell>
          <cell r="F112" t="str">
            <v>Pentecost</v>
          </cell>
          <cell r="G112" t="str">
            <v>Penama</v>
          </cell>
          <cell r="H112" t="str">
            <v>0084872001</v>
          </cell>
          <cell r="I112" t="str">
            <v>GAMALMAUWA PRIMARY SCHOOL</v>
          </cell>
          <cell r="J112" t="str">
            <v>PS</v>
          </cell>
          <cell r="K112" t="str">
            <v>No</v>
          </cell>
          <cell r="L112" t="str">
            <v xml:space="preserve">1 2 3 4 5 6 </v>
          </cell>
          <cell r="M112">
            <v>146</v>
          </cell>
          <cell r="N112">
            <v>8900</v>
          </cell>
          <cell r="O112">
            <v>1299400</v>
          </cell>
          <cell r="P112">
            <v>389820</v>
          </cell>
          <cell r="R112">
            <v>389820</v>
          </cell>
          <cell r="S112">
            <v>0</v>
          </cell>
          <cell r="T112">
            <v>389820</v>
          </cell>
          <cell r="U112">
            <v>389820</v>
          </cell>
        </row>
        <row r="113">
          <cell r="B113" t="str">
            <v>032716</v>
          </cell>
          <cell r="C113" t="str">
            <v>Gambule Primary</v>
          </cell>
          <cell r="D113" t="str">
            <v>ENG</v>
          </cell>
          <cell r="E113" t="str">
            <v>Government of Vanuatu</v>
          </cell>
          <cell r="F113" t="str">
            <v>Maewo</v>
          </cell>
          <cell r="G113" t="str">
            <v>Penama</v>
          </cell>
          <cell r="H113" t="str">
            <v>0084862001</v>
          </cell>
          <cell r="I113" t="str">
            <v>GAMBULE PRIMARY SCHOOL</v>
          </cell>
          <cell r="J113" t="str">
            <v>PS</v>
          </cell>
          <cell r="K113" t="str">
            <v>No</v>
          </cell>
          <cell r="L113" t="str">
            <v xml:space="preserve">1 2 3 4 5 6 </v>
          </cell>
          <cell r="M113">
            <v>247</v>
          </cell>
          <cell r="N113">
            <v>8900</v>
          </cell>
          <cell r="O113">
            <v>2198300</v>
          </cell>
          <cell r="P113">
            <v>659490</v>
          </cell>
          <cell r="R113">
            <v>659490</v>
          </cell>
          <cell r="S113">
            <v>0</v>
          </cell>
          <cell r="T113">
            <v>659490</v>
          </cell>
          <cell r="U113">
            <v>659490</v>
          </cell>
        </row>
        <row r="114">
          <cell r="B114" t="str">
            <v>032617</v>
          </cell>
          <cell r="C114" t="str">
            <v>Herenhala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0084848001</v>
          </cell>
          <cell r="I114" t="str">
            <v>Herenhala Primary School</v>
          </cell>
          <cell r="J114" t="str">
            <v>PS</v>
          </cell>
          <cell r="K114" t="str">
            <v>No</v>
          </cell>
          <cell r="L114" t="str">
            <v xml:space="preserve">1 2 3 4 5 6 </v>
          </cell>
          <cell r="M114">
            <v>222</v>
          </cell>
          <cell r="N114">
            <v>8900</v>
          </cell>
          <cell r="O114">
            <v>1975800</v>
          </cell>
          <cell r="P114">
            <v>592740</v>
          </cell>
          <cell r="R114">
            <v>592740</v>
          </cell>
          <cell r="S114">
            <v>0</v>
          </cell>
          <cell r="T114">
            <v>592740</v>
          </cell>
          <cell r="U114">
            <v>592740</v>
          </cell>
        </row>
        <row r="115">
          <cell r="B115" t="str">
            <v>032818</v>
          </cell>
          <cell r="C115" t="str">
            <v>Labultamata (Tamua)</v>
          </cell>
          <cell r="D115" t="str">
            <v>ENG</v>
          </cell>
          <cell r="E115" t="str">
            <v>Government of Vanuatu</v>
          </cell>
          <cell r="F115" t="str">
            <v>Pentecost</v>
          </cell>
          <cell r="G115" t="str">
            <v>Penama</v>
          </cell>
          <cell r="H115" t="str">
            <v>0084873001</v>
          </cell>
          <cell r="I115" t="str">
            <v>LABULTAMATA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100</v>
          </cell>
          <cell r="N115">
            <v>8900</v>
          </cell>
          <cell r="O115">
            <v>890000</v>
          </cell>
          <cell r="P115">
            <v>267000</v>
          </cell>
          <cell r="R115">
            <v>267000</v>
          </cell>
          <cell r="S115">
            <v>0</v>
          </cell>
          <cell r="T115">
            <v>267000</v>
          </cell>
          <cell r="U115">
            <v>267000</v>
          </cell>
        </row>
        <row r="116">
          <cell r="B116" t="str">
            <v>032819</v>
          </cell>
          <cell r="C116" t="str">
            <v>Lalzadette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0084896001</v>
          </cell>
          <cell r="I116" t="str">
            <v>LALZADETH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123</v>
          </cell>
          <cell r="N116">
            <v>8900</v>
          </cell>
          <cell r="O116">
            <v>1094700</v>
          </cell>
          <cell r="P116">
            <v>328410</v>
          </cell>
          <cell r="R116">
            <v>328410</v>
          </cell>
          <cell r="S116">
            <v>0</v>
          </cell>
          <cell r="T116">
            <v>328410</v>
          </cell>
          <cell r="U116">
            <v>328410</v>
          </cell>
        </row>
        <row r="117">
          <cell r="B117" t="str">
            <v>032822</v>
          </cell>
          <cell r="C117" t="str">
            <v>Latano (Loltong)</v>
          </cell>
          <cell r="D117" t="str">
            <v>FRE</v>
          </cell>
          <cell r="E117" t="str">
            <v>Church (Government Assisted)</v>
          </cell>
          <cell r="F117" t="str">
            <v>Pentecost</v>
          </cell>
          <cell r="G117" t="str">
            <v>Penama</v>
          </cell>
          <cell r="H117" t="str">
            <v>0085062001</v>
          </cell>
          <cell r="I117" t="str">
            <v>LOLTONG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149</v>
          </cell>
          <cell r="N117">
            <v>8900</v>
          </cell>
          <cell r="O117">
            <v>1326100</v>
          </cell>
          <cell r="P117">
            <v>397830</v>
          </cell>
          <cell r="R117">
            <v>397830</v>
          </cell>
          <cell r="S117">
            <v>0</v>
          </cell>
          <cell r="T117">
            <v>397830</v>
          </cell>
          <cell r="U117">
            <v>397830</v>
          </cell>
        </row>
        <row r="118">
          <cell r="B118" t="str">
            <v>032820</v>
          </cell>
          <cell r="C118" t="str">
            <v>Lesasanemal</v>
          </cell>
          <cell r="D118" t="str">
            <v>ENG</v>
          </cell>
          <cell r="E118" t="str">
            <v>Government of Vanuatu</v>
          </cell>
          <cell r="F118" t="str">
            <v>Pentecost</v>
          </cell>
          <cell r="G118" t="str">
            <v>Penama</v>
          </cell>
          <cell r="H118" t="str">
            <v>0085072001</v>
          </cell>
          <cell r="I118" t="str">
            <v>LESASANEMAL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125</v>
          </cell>
          <cell r="N118">
            <v>8900</v>
          </cell>
          <cell r="O118">
            <v>1112500</v>
          </cell>
          <cell r="P118">
            <v>333750</v>
          </cell>
          <cell r="R118">
            <v>333750</v>
          </cell>
          <cell r="S118">
            <v>0</v>
          </cell>
          <cell r="T118">
            <v>333750</v>
          </cell>
          <cell r="U118">
            <v>333750</v>
          </cell>
        </row>
        <row r="119">
          <cell r="B119" t="str">
            <v>032821</v>
          </cell>
          <cell r="C119" t="str">
            <v>Lini Memorial</v>
          </cell>
          <cell r="D119" t="str">
            <v>ENG</v>
          </cell>
          <cell r="E119" t="str">
            <v>Church (Government Assisted)</v>
          </cell>
          <cell r="F119" t="str">
            <v>Pentecost</v>
          </cell>
          <cell r="G119" t="str">
            <v>Penama</v>
          </cell>
          <cell r="H119" t="str">
            <v>0084874001</v>
          </cell>
          <cell r="I119" t="str">
            <v>LINI MEMORIAL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182</v>
          </cell>
          <cell r="N119">
            <v>8900</v>
          </cell>
          <cell r="O119">
            <v>1619800</v>
          </cell>
          <cell r="P119">
            <v>485940</v>
          </cell>
          <cell r="R119">
            <v>485940</v>
          </cell>
          <cell r="S119">
            <v>0</v>
          </cell>
          <cell r="T119">
            <v>485940</v>
          </cell>
          <cell r="U119">
            <v>485940</v>
          </cell>
        </row>
        <row r="120">
          <cell r="B120" t="str">
            <v>032624</v>
          </cell>
          <cell r="C120" t="str">
            <v>Lolopuepue Primary</v>
          </cell>
          <cell r="D120" t="str">
            <v>FRE</v>
          </cell>
          <cell r="E120" t="str">
            <v>Church (Government Assisted)</v>
          </cell>
          <cell r="F120" t="str">
            <v>Ambae</v>
          </cell>
          <cell r="G120" t="str">
            <v>Penama</v>
          </cell>
          <cell r="H120" t="str">
            <v>0084895001</v>
          </cell>
          <cell r="I120" t="str">
            <v>LOLOPUEPUE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100</v>
          </cell>
          <cell r="N120">
            <v>8900</v>
          </cell>
          <cell r="O120">
            <v>890000</v>
          </cell>
          <cell r="P120">
            <v>267000</v>
          </cell>
          <cell r="R120">
            <v>267000</v>
          </cell>
          <cell r="S120">
            <v>0</v>
          </cell>
          <cell r="T120">
            <v>267000</v>
          </cell>
          <cell r="U120">
            <v>267000</v>
          </cell>
        </row>
        <row r="121">
          <cell r="B121" t="str">
            <v>032625</v>
          </cell>
          <cell r="C121" t="str">
            <v>Lolovoli Primary</v>
          </cell>
          <cell r="D121" t="str">
            <v>ENG</v>
          </cell>
          <cell r="E121" t="str">
            <v>Government of Vanuatu</v>
          </cell>
          <cell r="F121" t="str">
            <v>Ambae</v>
          </cell>
          <cell r="G121" t="str">
            <v>Penama</v>
          </cell>
          <cell r="H121" t="str">
            <v>0084847001</v>
          </cell>
          <cell r="I121" t="str">
            <v>LOLOVOLI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89</v>
          </cell>
          <cell r="N121">
            <v>8900</v>
          </cell>
          <cell r="O121">
            <v>792100</v>
          </cell>
          <cell r="P121">
            <v>237630</v>
          </cell>
          <cell r="R121">
            <v>237630</v>
          </cell>
          <cell r="S121">
            <v>0</v>
          </cell>
          <cell r="T121">
            <v>237630</v>
          </cell>
          <cell r="U121">
            <v>237630</v>
          </cell>
        </row>
        <row r="122">
          <cell r="B122" t="str">
            <v>032826</v>
          </cell>
          <cell r="C122" t="str">
            <v>Londar (Baie-Martelli)</v>
          </cell>
          <cell r="D122" t="str">
            <v>FRE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0084912001</v>
          </cell>
          <cell r="I122" t="str">
            <v>BAIE MARTELLI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90</v>
          </cell>
          <cell r="N122">
            <v>8900</v>
          </cell>
          <cell r="O122">
            <v>801000</v>
          </cell>
          <cell r="P122">
            <v>240300</v>
          </cell>
          <cell r="R122">
            <v>240300</v>
          </cell>
          <cell r="S122">
            <v>0</v>
          </cell>
          <cell r="T122">
            <v>240300</v>
          </cell>
          <cell r="U122">
            <v>240300</v>
          </cell>
        </row>
        <row r="123">
          <cell r="B123" t="str">
            <v>032627</v>
          </cell>
          <cell r="C123" t="str">
            <v>Loone Primary</v>
          </cell>
          <cell r="D123" t="str">
            <v>ENG</v>
          </cell>
          <cell r="E123" t="str">
            <v>Church (Government Assisted)</v>
          </cell>
          <cell r="F123" t="str">
            <v>Ambae</v>
          </cell>
          <cell r="G123" t="str">
            <v>Penama</v>
          </cell>
          <cell r="H123" t="str">
            <v>0084892001</v>
          </cell>
          <cell r="I123" t="str">
            <v>LONE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50</v>
          </cell>
          <cell r="N123">
            <v>8900</v>
          </cell>
          <cell r="O123">
            <v>445000</v>
          </cell>
          <cell r="P123">
            <v>133500</v>
          </cell>
          <cell r="R123">
            <v>133500</v>
          </cell>
          <cell r="S123">
            <v>0</v>
          </cell>
          <cell r="T123">
            <v>133500</v>
          </cell>
          <cell r="U123">
            <v>133500</v>
          </cell>
        </row>
        <row r="124">
          <cell r="B124" t="str">
            <v>032628</v>
          </cell>
          <cell r="C124" t="str">
            <v>Loquirutaro</v>
          </cell>
          <cell r="D124" t="str">
            <v>ENG</v>
          </cell>
          <cell r="E124" t="str">
            <v>Government of Vanuatu</v>
          </cell>
          <cell r="F124" t="str">
            <v>Ambae</v>
          </cell>
          <cell r="G124" t="str">
            <v>Penama</v>
          </cell>
          <cell r="H124" t="str">
            <v>0084849001</v>
          </cell>
          <cell r="I124" t="str">
            <v>LOQUIRUTARO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74</v>
          </cell>
          <cell r="N124">
            <v>8900</v>
          </cell>
          <cell r="O124">
            <v>658600</v>
          </cell>
          <cell r="P124">
            <v>197580</v>
          </cell>
          <cell r="R124">
            <v>197580</v>
          </cell>
          <cell r="S124">
            <v>0</v>
          </cell>
          <cell r="T124">
            <v>197580</v>
          </cell>
          <cell r="U124">
            <v>197580</v>
          </cell>
        </row>
        <row r="125">
          <cell r="B125" t="str">
            <v>032830</v>
          </cell>
          <cell r="C125" t="str">
            <v>Melsisi Primary</v>
          </cell>
          <cell r="D125" t="str">
            <v>FRE</v>
          </cell>
          <cell r="E125" t="str">
            <v>Church (Government Assisted)</v>
          </cell>
          <cell r="F125" t="str">
            <v>Pentecost</v>
          </cell>
          <cell r="G125" t="str">
            <v>Penama</v>
          </cell>
          <cell r="H125" t="str">
            <v>0084901001</v>
          </cell>
          <cell r="I125" t="str">
            <v>MELSISI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228</v>
          </cell>
          <cell r="N125">
            <v>8900</v>
          </cell>
          <cell r="O125">
            <v>2029200</v>
          </cell>
          <cell r="P125">
            <v>608760</v>
          </cell>
          <cell r="R125">
            <v>608760</v>
          </cell>
          <cell r="S125">
            <v>0</v>
          </cell>
          <cell r="T125">
            <v>608760</v>
          </cell>
          <cell r="U125">
            <v>608760</v>
          </cell>
        </row>
        <row r="126">
          <cell r="B126" t="str">
            <v>032631</v>
          </cell>
          <cell r="C126" t="str">
            <v>Naleleo Primary</v>
          </cell>
          <cell r="D126" t="str">
            <v>ENG</v>
          </cell>
          <cell r="E126" t="str">
            <v>Government of Vanuatu</v>
          </cell>
          <cell r="F126" t="str">
            <v>Ambae</v>
          </cell>
          <cell r="G126" t="str">
            <v>Penama</v>
          </cell>
          <cell r="H126" t="str">
            <v>0084851001</v>
          </cell>
          <cell r="I126" t="str">
            <v>NALELEO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32</v>
          </cell>
          <cell r="N126">
            <v>8900</v>
          </cell>
          <cell r="O126">
            <v>284800</v>
          </cell>
          <cell r="P126">
            <v>85440</v>
          </cell>
          <cell r="R126">
            <v>85440</v>
          </cell>
          <cell r="S126">
            <v>0</v>
          </cell>
          <cell r="T126">
            <v>85440</v>
          </cell>
          <cell r="U126">
            <v>85440</v>
          </cell>
        </row>
        <row r="127">
          <cell r="B127" t="str">
            <v>032832</v>
          </cell>
          <cell r="C127" t="str">
            <v>Namaram Primary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0084910001</v>
          </cell>
          <cell r="I127" t="str">
            <v>NAMARAM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87</v>
          </cell>
          <cell r="N127">
            <v>8900</v>
          </cell>
          <cell r="O127">
            <v>774300</v>
          </cell>
          <cell r="P127">
            <v>232290</v>
          </cell>
          <cell r="R127">
            <v>232290</v>
          </cell>
          <cell r="S127">
            <v>0</v>
          </cell>
          <cell r="T127">
            <v>232290</v>
          </cell>
          <cell r="U127">
            <v>232290</v>
          </cell>
        </row>
        <row r="128">
          <cell r="B128" t="str">
            <v>032735</v>
          </cell>
          <cell r="C128" t="str">
            <v>Naone</v>
          </cell>
          <cell r="D128" t="str">
            <v>ENG</v>
          </cell>
          <cell r="E128" t="str">
            <v>Government of Vanuatu</v>
          </cell>
          <cell r="F128" t="str">
            <v>Maewo</v>
          </cell>
          <cell r="G128" t="str">
            <v>Penama</v>
          </cell>
          <cell r="H128" t="str">
            <v>0084891001</v>
          </cell>
          <cell r="I128" t="str">
            <v>NAONE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117</v>
          </cell>
          <cell r="N128">
            <v>8900</v>
          </cell>
          <cell r="O128">
            <v>1041300</v>
          </cell>
          <cell r="P128">
            <v>312390</v>
          </cell>
          <cell r="R128">
            <v>312390</v>
          </cell>
          <cell r="S128">
            <v>0</v>
          </cell>
          <cell r="T128">
            <v>312390</v>
          </cell>
          <cell r="U128">
            <v>312390</v>
          </cell>
        </row>
        <row r="129">
          <cell r="B129" t="str">
            <v>032836</v>
          </cell>
          <cell r="C129" t="str">
            <v>Naruah Primary</v>
          </cell>
          <cell r="D129" t="str">
            <v>FRE</v>
          </cell>
          <cell r="E129" t="str">
            <v>Government of Vanuatu</v>
          </cell>
          <cell r="F129" t="str">
            <v>Pentecost</v>
          </cell>
          <cell r="G129" t="str">
            <v>Penama</v>
          </cell>
          <cell r="H129" t="str">
            <v>0084878001</v>
          </cell>
          <cell r="I129" t="str">
            <v>NARUAH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106</v>
          </cell>
          <cell r="N129">
            <v>8900</v>
          </cell>
          <cell r="O129">
            <v>943400</v>
          </cell>
          <cell r="P129">
            <v>283020</v>
          </cell>
          <cell r="R129">
            <v>283020</v>
          </cell>
          <cell r="S129">
            <v>0</v>
          </cell>
          <cell r="T129">
            <v>283020</v>
          </cell>
          <cell r="U129">
            <v>283020</v>
          </cell>
        </row>
        <row r="130">
          <cell r="B130" t="str">
            <v>032737</v>
          </cell>
          <cell r="C130" t="str">
            <v>Nasawa</v>
          </cell>
          <cell r="D130" t="str">
            <v>FRE</v>
          </cell>
          <cell r="E130" t="str">
            <v>Government of Vanuatu</v>
          </cell>
          <cell r="F130" t="str">
            <v>Maewo</v>
          </cell>
          <cell r="G130" t="str">
            <v>Penama</v>
          </cell>
          <cell r="H130" t="str">
            <v>0084863001</v>
          </cell>
          <cell r="I130" t="str">
            <v>NASAWA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111</v>
          </cell>
          <cell r="N130">
            <v>8900</v>
          </cell>
          <cell r="O130">
            <v>987900</v>
          </cell>
          <cell r="P130">
            <v>296370</v>
          </cell>
          <cell r="R130">
            <v>296370</v>
          </cell>
          <cell r="S130">
            <v>0</v>
          </cell>
          <cell r="T130">
            <v>296370</v>
          </cell>
          <cell r="U130">
            <v>296370</v>
          </cell>
        </row>
        <row r="131">
          <cell r="B131" t="str">
            <v>032840</v>
          </cell>
          <cell r="C131" t="str">
            <v>Pangi Primary</v>
          </cell>
          <cell r="D131" t="str">
            <v>ENG</v>
          </cell>
          <cell r="E131" t="str">
            <v>Government of Vanuatu</v>
          </cell>
          <cell r="F131" t="str">
            <v>Pentecost</v>
          </cell>
          <cell r="G131" t="str">
            <v>Penama</v>
          </cell>
          <cell r="H131" t="str">
            <v>0084905001</v>
          </cell>
          <cell r="I131" t="str">
            <v>PANGI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173</v>
          </cell>
          <cell r="N131">
            <v>8900</v>
          </cell>
          <cell r="O131">
            <v>1539700</v>
          </cell>
          <cell r="P131">
            <v>461910</v>
          </cell>
          <cell r="R131">
            <v>461910</v>
          </cell>
          <cell r="S131">
            <v>0</v>
          </cell>
          <cell r="T131">
            <v>461910</v>
          </cell>
          <cell r="U131">
            <v>461910</v>
          </cell>
        </row>
        <row r="132">
          <cell r="B132" t="str">
            <v>032643</v>
          </cell>
          <cell r="C132" t="str">
            <v>Quatui Primary</v>
          </cell>
          <cell r="D132" t="str">
            <v>ENG</v>
          </cell>
          <cell r="E132" t="str">
            <v>Government of Vanuatu</v>
          </cell>
          <cell r="F132" t="str">
            <v>Ambae</v>
          </cell>
          <cell r="G132" t="str">
            <v>Penama</v>
          </cell>
          <cell r="H132" t="str">
            <v>0084854001</v>
          </cell>
          <cell r="I132" t="str">
            <v>QUATUI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87</v>
          </cell>
          <cell r="N132">
            <v>8900</v>
          </cell>
          <cell r="O132">
            <v>774300</v>
          </cell>
          <cell r="P132">
            <v>232290</v>
          </cell>
          <cell r="R132">
            <v>232290</v>
          </cell>
          <cell r="S132">
            <v>0</v>
          </cell>
          <cell r="T132">
            <v>232290</v>
          </cell>
          <cell r="U132">
            <v>232290</v>
          </cell>
        </row>
        <row r="133">
          <cell r="B133" t="str">
            <v>032642</v>
          </cell>
          <cell r="C133" t="str">
            <v>Quatuneala Primary</v>
          </cell>
          <cell r="D133" t="str">
            <v>ENG</v>
          </cell>
          <cell r="E133" t="str">
            <v>Government of Vanuatu</v>
          </cell>
          <cell r="F133" t="str">
            <v>Ambae</v>
          </cell>
          <cell r="G133" t="str">
            <v>Penama</v>
          </cell>
          <cell r="H133" t="str">
            <v>0084853001</v>
          </cell>
          <cell r="I133" t="str">
            <v>QATUNEALA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142</v>
          </cell>
          <cell r="N133">
            <v>8900</v>
          </cell>
          <cell r="O133">
            <v>1263800</v>
          </cell>
          <cell r="P133">
            <v>379140</v>
          </cell>
          <cell r="R133">
            <v>379140</v>
          </cell>
          <cell r="S133">
            <v>0</v>
          </cell>
          <cell r="T133">
            <v>379140</v>
          </cell>
          <cell r="U133">
            <v>379140</v>
          </cell>
        </row>
        <row r="134">
          <cell r="B134" t="str">
            <v>032845</v>
          </cell>
          <cell r="C134" t="str">
            <v>Ranmawot Primary</v>
          </cell>
          <cell r="D134" t="str">
            <v>ENG</v>
          </cell>
          <cell r="E134" t="str">
            <v>Government of Vanuatu</v>
          </cell>
          <cell r="F134" t="str">
            <v>Pentecost</v>
          </cell>
          <cell r="G134" t="str">
            <v>Penama</v>
          </cell>
          <cell r="H134" t="str">
            <v>0084877001</v>
          </cell>
          <cell r="I134" t="str">
            <v>RANMAWOT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133</v>
          </cell>
          <cell r="N134">
            <v>8900</v>
          </cell>
          <cell r="O134">
            <v>1183700</v>
          </cell>
          <cell r="P134">
            <v>355110</v>
          </cell>
          <cell r="R134">
            <v>355110</v>
          </cell>
          <cell r="S134">
            <v>0</v>
          </cell>
          <cell r="T134">
            <v>355110</v>
          </cell>
          <cell r="U134">
            <v>355110</v>
          </cell>
        </row>
        <row r="135">
          <cell r="B135" t="str">
            <v>032650</v>
          </cell>
          <cell r="C135" t="str">
            <v>Simon Pimary</v>
          </cell>
          <cell r="D135" t="str">
            <v>ENG</v>
          </cell>
          <cell r="E135" t="str">
            <v>Government of Vanuatu</v>
          </cell>
          <cell r="F135" t="str">
            <v>Ambae</v>
          </cell>
          <cell r="G135" t="str">
            <v>Penama</v>
          </cell>
          <cell r="H135" t="str">
            <v>0084857001</v>
          </cell>
          <cell r="I135" t="str">
            <v>SIMON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56</v>
          </cell>
          <cell r="N135">
            <v>8900</v>
          </cell>
          <cell r="O135">
            <v>498400</v>
          </cell>
          <cell r="P135">
            <v>149520</v>
          </cell>
          <cell r="R135">
            <v>149520</v>
          </cell>
          <cell r="S135">
            <v>0</v>
          </cell>
          <cell r="T135">
            <v>149520</v>
          </cell>
          <cell r="U135">
            <v>149520</v>
          </cell>
        </row>
        <row r="136">
          <cell r="B136" t="str">
            <v>032823</v>
          </cell>
          <cell r="C136" t="str">
            <v>Sori Mauri (Lolkasai)</v>
          </cell>
          <cell r="D136" t="str">
            <v>ENG</v>
          </cell>
          <cell r="E136" t="str">
            <v>Government of Vanuatu</v>
          </cell>
          <cell r="F136" t="str">
            <v>Pentecost</v>
          </cell>
          <cell r="G136" t="str">
            <v>Penama</v>
          </cell>
          <cell r="H136" t="str">
            <v>0084875001</v>
          </cell>
          <cell r="I136" t="str">
            <v>LOLKASAI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140</v>
          </cell>
          <cell r="N136">
            <v>8900</v>
          </cell>
          <cell r="O136">
            <v>1246000</v>
          </cell>
          <cell r="P136">
            <v>373800</v>
          </cell>
          <cell r="R136">
            <v>373800</v>
          </cell>
          <cell r="S136">
            <v>0</v>
          </cell>
          <cell r="T136">
            <v>373800</v>
          </cell>
          <cell r="U136">
            <v>373800</v>
          </cell>
        </row>
        <row r="137">
          <cell r="B137" t="str">
            <v>032848</v>
          </cell>
          <cell r="C137" t="str">
            <v>St. Henri (Lonfis)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0084913001</v>
          </cell>
          <cell r="I137" t="str">
            <v>SAINT HENRY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177</v>
          </cell>
          <cell r="N137">
            <v>8900</v>
          </cell>
          <cell r="O137">
            <v>1575300</v>
          </cell>
          <cell r="P137">
            <v>472590</v>
          </cell>
          <cell r="R137">
            <v>472590</v>
          </cell>
          <cell r="S137">
            <v>0</v>
          </cell>
          <cell r="T137">
            <v>472590</v>
          </cell>
          <cell r="U137">
            <v>472590</v>
          </cell>
        </row>
        <row r="138">
          <cell r="B138" t="str">
            <v>032633</v>
          </cell>
          <cell r="C138" t="str">
            <v>St. Jean Baptiste (Nangire)</v>
          </cell>
          <cell r="D138" t="str">
            <v>FRE</v>
          </cell>
          <cell r="E138" t="str">
            <v>Church (Government Assisted)</v>
          </cell>
          <cell r="F138" t="str">
            <v>Ambae</v>
          </cell>
          <cell r="G138" t="str">
            <v>Penama</v>
          </cell>
          <cell r="H138" t="str">
            <v>0084915001</v>
          </cell>
          <cell r="I138" t="str">
            <v>ST J BAPTISTE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25</v>
          </cell>
          <cell r="N138">
            <v>8900</v>
          </cell>
          <cell r="O138">
            <v>222500</v>
          </cell>
          <cell r="P138">
            <v>66750</v>
          </cell>
          <cell r="R138">
            <v>66750</v>
          </cell>
          <cell r="S138">
            <v>0</v>
          </cell>
          <cell r="T138">
            <v>66750</v>
          </cell>
          <cell r="U138">
            <v>66750</v>
          </cell>
        </row>
        <row r="139">
          <cell r="B139" t="str">
            <v>032751</v>
          </cell>
          <cell r="C139" t="str">
            <v>Sulua</v>
          </cell>
          <cell r="D139" t="str">
            <v>ENG</v>
          </cell>
          <cell r="E139" t="str">
            <v>Church (Government Assisted)</v>
          </cell>
          <cell r="F139" t="str">
            <v>Maewo</v>
          </cell>
          <cell r="G139" t="str">
            <v>Penama</v>
          </cell>
          <cell r="H139" t="str">
            <v>0084864001</v>
          </cell>
          <cell r="I139" t="str">
            <v>SULUA CENTRE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91</v>
          </cell>
          <cell r="N139">
            <v>8900</v>
          </cell>
          <cell r="O139">
            <v>809900</v>
          </cell>
          <cell r="P139">
            <v>242970</v>
          </cell>
          <cell r="R139">
            <v>242970</v>
          </cell>
          <cell r="S139">
            <v>0</v>
          </cell>
          <cell r="T139">
            <v>242970</v>
          </cell>
          <cell r="U139">
            <v>242970</v>
          </cell>
        </row>
        <row r="140">
          <cell r="B140" t="str">
            <v>032652</v>
          </cell>
          <cell r="C140" t="str">
            <v>Talai Roroi Leleo</v>
          </cell>
          <cell r="D140" t="str">
            <v>ENG</v>
          </cell>
          <cell r="E140" t="str">
            <v>Government of Vanuatu</v>
          </cell>
          <cell r="F140" t="str">
            <v>Ambae</v>
          </cell>
          <cell r="G140" t="str">
            <v>Penama</v>
          </cell>
          <cell r="H140" t="str">
            <v>0084906001</v>
          </cell>
          <cell r="I140" t="str">
            <v>TALAI ROROI LELEO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49</v>
          </cell>
          <cell r="N140">
            <v>8900</v>
          </cell>
          <cell r="O140">
            <v>436100</v>
          </cell>
          <cell r="P140">
            <v>130830</v>
          </cell>
          <cell r="R140">
            <v>130830</v>
          </cell>
          <cell r="S140">
            <v>0</v>
          </cell>
          <cell r="T140">
            <v>130830</v>
          </cell>
          <cell r="U140">
            <v>130830</v>
          </cell>
        </row>
        <row r="141">
          <cell r="B141" t="str">
            <v>032853</v>
          </cell>
          <cell r="C141" t="str">
            <v>Tanbok</v>
          </cell>
          <cell r="D141" t="str">
            <v>ENG</v>
          </cell>
          <cell r="E141" t="str">
            <v>Church (Government Assisted)</v>
          </cell>
          <cell r="F141" t="str">
            <v>Pentecost</v>
          </cell>
          <cell r="G141" t="str">
            <v>Penama</v>
          </cell>
          <cell r="H141" t="str">
            <v>0084883001</v>
          </cell>
          <cell r="I141" t="str">
            <v>TANBOK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104</v>
          </cell>
          <cell r="N141">
            <v>8900</v>
          </cell>
          <cell r="O141">
            <v>925600</v>
          </cell>
          <cell r="P141">
            <v>277680</v>
          </cell>
          <cell r="R141">
            <v>277680</v>
          </cell>
          <cell r="S141">
            <v>0</v>
          </cell>
          <cell r="T141">
            <v>277680</v>
          </cell>
          <cell r="U141">
            <v>277680</v>
          </cell>
        </row>
        <row r="142">
          <cell r="B142" t="str">
            <v>032854</v>
          </cell>
          <cell r="C142" t="str">
            <v>Torlie Primary</v>
          </cell>
          <cell r="D142" t="str">
            <v>ENG</v>
          </cell>
          <cell r="E142" t="str">
            <v>Government of Vanuatu</v>
          </cell>
          <cell r="F142" t="str">
            <v>Pentecost</v>
          </cell>
          <cell r="G142" t="str">
            <v>Penama</v>
          </cell>
          <cell r="H142" t="str">
            <v>0084884001</v>
          </cell>
          <cell r="I142" t="str">
            <v>TORLIE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208</v>
          </cell>
          <cell r="N142">
            <v>8900</v>
          </cell>
          <cell r="O142">
            <v>1851200</v>
          </cell>
          <cell r="P142">
            <v>555360</v>
          </cell>
          <cell r="R142">
            <v>555360</v>
          </cell>
          <cell r="S142">
            <v>0</v>
          </cell>
          <cell r="T142">
            <v>555360</v>
          </cell>
          <cell r="U142">
            <v>555360</v>
          </cell>
        </row>
        <row r="143">
          <cell r="B143" t="str">
            <v>032855</v>
          </cell>
          <cell r="C143" t="str">
            <v>Tsimbwege Primary</v>
          </cell>
          <cell r="D143" t="str">
            <v>FRE</v>
          </cell>
          <cell r="E143" t="str">
            <v>Church (Government Assisted)</v>
          </cell>
          <cell r="F143" t="str">
            <v>Pentecost</v>
          </cell>
          <cell r="G143" t="str">
            <v>Penama</v>
          </cell>
          <cell r="H143" t="str">
            <v>0084899001</v>
          </cell>
          <cell r="I143" t="str">
            <v>ECOLE PRIMAIRE TSIMBWEGE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235</v>
          </cell>
          <cell r="N143">
            <v>8900</v>
          </cell>
          <cell r="O143">
            <v>2091500</v>
          </cell>
          <cell r="P143">
            <v>627450</v>
          </cell>
          <cell r="R143">
            <v>627450</v>
          </cell>
          <cell r="S143">
            <v>0</v>
          </cell>
          <cell r="T143">
            <v>627450</v>
          </cell>
          <cell r="U143">
            <v>627450</v>
          </cell>
        </row>
        <row r="144">
          <cell r="B144" t="str">
            <v>032858</v>
          </cell>
          <cell r="C144" t="str">
            <v>Vanue Marama</v>
          </cell>
          <cell r="D144" t="str">
            <v>ENG</v>
          </cell>
          <cell r="E144" t="str">
            <v>Government of Vanuatu</v>
          </cell>
          <cell r="F144" t="str">
            <v>Ambae</v>
          </cell>
          <cell r="G144" t="str">
            <v>Penama</v>
          </cell>
          <cell r="H144" t="str">
            <v>0084904001</v>
          </cell>
          <cell r="I144" t="str">
            <v>VENUE MARAMA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51</v>
          </cell>
          <cell r="N144">
            <v>8900</v>
          </cell>
          <cell r="O144">
            <v>453900</v>
          </cell>
          <cell r="P144">
            <v>136170</v>
          </cell>
          <cell r="R144">
            <v>136170</v>
          </cell>
          <cell r="S144">
            <v>0</v>
          </cell>
          <cell r="T144">
            <v>136170</v>
          </cell>
          <cell r="U144">
            <v>136170</v>
          </cell>
        </row>
        <row r="145">
          <cell r="B145" t="str">
            <v>032860</v>
          </cell>
          <cell r="C145" t="str">
            <v>Vilakalaka</v>
          </cell>
          <cell r="D145" t="str">
            <v>FRE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0084894001</v>
          </cell>
          <cell r="I145" t="str">
            <v>VILAKALAKA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50</v>
          </cell>
          <cell r="N145">
            <v>8900</v>
          </cell>
          <cell r="O145">
            <v>445000</v>
          </cell>
          <cell r="P145">
            <v>133500</v>
          </cell>
          <cell r="R145">
            <v>133500</v>
          </cell>
          <cell r="S145">
            <v>0</v>
          </cell>
          <cell r="T145">
            <v>133500</v>
          </cell>
          <cell r="U145">
            <v>133500</v>
          </cell>
        </row>
        <row r="146">
          <cell r="B146" t="str">
            <v>032861</v>
          </cell>
          <cell r="C146" t="str">
            <v>Volovuhu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0084887001</v>
          </cell>
          <cell r="I146" t="str">
            <v>VOLOVUHU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57</v>
          </cell>
          <cell r="N146">
            <v>8900</v>
          </cell>
          <cell r="O146">
            <v>507300</v>
          </cell>
          <cell r="P146">
            <v>152190</v>
          </cell>
          <cell r="R146">
            <v>152190</v>
          </cell>
          <cell r="S146">
            <v>0</v>
          </cell>
          <cell r="T146">
            <v>152190</v>
          </cell>
          <cell r="U146">
            <v>152190</v>
          </cell>
        </row>
        <row r="147">
          <cell r="B147" t="str">
            <v>032863</v>
          </cell>
          <cell r="C147" t="str">
            <v>Waisine Primary</v>
          </cell>
          <cell r="D147" t="str">
            <v>ENG</v>
          </cell>
          <cell r="E147" t="str">
            <v>Government of Vanuatu</v>
          </cell>
          <cell r="F147" t="str">
            <v>Ambae</v>
          </cell>
          <cell r="G147" t="str">
            <v>Penama</v>
          </cell>
          <cell r="H147" t="str">
            <v>0084907001</v>
          </cell>
          <cell r="I147" t="str">
            <v>WAISINE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64</v>
          </cell>
          <cell r="N147">
            <v>8900</v>
          </cell>
          <cell r="O147">
            <v>569600</v>
          </cell>
          <cell r="P147">
            <v>170880</v>
          </cell>
          <cell r="R147">
            <v>170880</v>
          </cell>
          <cell r="S147">
            <v>0</v>
          </cell>
          <cell r="T147">
            <v>170880</v>
          </cell>
          <cell r="U147">
            <v>170880</v>
          </cell>
        </row>
        <row r="148">
          <cell r="B148" t="str">
            <v>032864</v>
          </cell>
          <cell r="C148" t="str">
            <v>Walaha Primary</v>
          </cell>
          <cell r="D148" t="str">
            <v>ENG</v>
          </cell>
          <cell r="E148" t="str">
            <v>Government of Vanuatu</v>
          </cell>
          <cell r="F148" t="str">
            <v>Ambae</v>
          </cell>
          <cell r="G148" t="str">
            <v>Penama</v>
          </cell>
          <cell r="H148" t="str">
            <v>0084889001</v>
          </cell>
          <cell r="I148" t="str">
            <v>WALAHA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98</v>
          </cell>
          <cell r="N148">
            <v>8900</v>
          </cell>
          <cell r="O148">
            <v>872200</v>
          </cell>
          <cell r="P148">
            <v>261660</v>
          </cell>
          <cell r="R148">
            <v>261660</v>
          </cell>
          <cell r="S148">
            <v>0</v>
          </cell>
          <cell r="T148">
            <v>261660</v>
          </cell>
          <cell r="U148">
            <v>261660</v>
          </cell>
        </row>
        <row r="149">
          <cell r="B149" t="str">
            <v>042902</v>
          </cell>
          <cell r="C149" t="str">
            <v>Amelvet Primary</v>
          </cell>
          <cell r="D149" t="str">
            <v>ENG</v>
          </cell>
          <cell r="E149" t="str">
            <v>Government of Vanuatu</v>
          </cell>
          <cell r="F149" t="str">
            <v>Malekula</v>
          </cell>
          <cell r="G149" t="str">
            <v>Malampa</v>
          </cell>
          <cell r="H149" t="str">
            <v>0085044001</v>
          </cell>
          <cell r="I149" t="str">
            <v>AMELVETH PRIMARY SCHOOL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188</v>
          </cell>
          <cell r="N149">
            <v>8900</v>
          </cell>
          <cell r="O149">
            <v>1673200</v>
          </cell>
          <cell r="P149">
            <v>501960</v>
          </cell>
          <cell r="R149">
            <v>501960</v>
          </cell>
          <cell r="S149">
            <v>0</v>
          </cell>
          <cell r="T149">
            <v>501960</v>
          </cell>
          <cell r="U149">
            <v>501960</v>
          </cell>
        </row>
        <row r="150">
          <cell r="B150" t="str">
            <v>043101</v>
          </cell>
          <cell r="C150" t="str">
            <v>Atchin/St. Louis</v>
          </cell>
          <cell r="D150" t="str">
            <v>FRE</v>
          </cell>
          <cell r="E150" t="str">
            <v>Church (Government Assisted)</v>
          </cell>
          <cell r="F150" t="str">
            <v>Malekula</v>
          </cell>
          <cell r="G150" t="str">
            <v>Malampa</v>
          </cell>
          <cell r="H150" t="str">
            <v>0085060001</v>
          </cell>
          <cell r="I150" t="str">
            <v>ECOLE ST LOUIS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83</v>
          </cell>
          <cell r="N150">
            <v>8900</v>
          </cell>
          <cell r="O150">
            <v>738700</v>
          </cell>
          <cell r="P150">
            <v>221610</v>
          </cell>
          <cell r="R150">
            <v>221610</v>
          </cell>
          <cell r="S150">
            <v>0</v>
          </cell>
          <cell r="T150">
            <v>221610</v>
          </cell>
          <cell r="U150">
            <v>221610</v>
          </cell>
        </row>
        <row r="151">
          <cell r="B151" t="str">
            <v>042904</v>
          </cell>
          <cell r="C151" t="str">
            <v>Aulua</v>
          </cell>
          <cell r="D151" t="str">
            <v>ENG</v>
          </cell>
          <cell r="E151" t="str">
            <v>Government of Vanuatu</v>
          </cell>
          <cell r="F151" t="str">
            <v>Malekula</v>
          </cell>
          <cell r="G151" t="str">
            <v>Malampa</v>
          </cell>
          <cell r="H151" t="str">
            <v>0084957001</v>
          </cell>
          <cell r="I151" t="str">
            <v>AULUA PRIMARY SCHOOL</v>
          </cell>
          <cell r="J151" t="str">
            <v>PS</v>
          </cell>
          <cell r="K151" t="str">
            <v>No</v>
          </cell>
          <cell r="L151" t="str">
            <v xml:space="preserve">1 2 3 4 5 6 7 8 </v>
          </cell>
          <cell r="M151">
            <v>222</v>
          </cell>
          <cell r="N151">
            <v>8900</v>
          </cell>
          <cell r="O151">
            <v>1975800</v>
          </cell>
          <cell r="P151">
            <v>592740</v>
          </cell>
          <cell r="R151">
            <v>592740</v>
          </cell>
          <cell r="S151">
            <v>0</v>
          </cell>
          <cell r="T151">
            <v>592740</v>
          </cell>
          <cell r="U151">
            <v>592740</v>
          </cell>
        </row>
        <row r="152">
          <cell r="B152" t="str">
            <v>044306</v>
          </cell>
          <cell r="C152" t="str">
            <v>Baiap SDA Primary</v>
          </cell>
          <cell r="D152" t="str">
            <v>ENG</v>
          </cell>
          <cell r="E152" t="str">
            <v>Church (Government Assisted)</v>
          </cell>
          <cell r="F152" t="str">
            <v>Ambrym</v>
          </cell>
          <cell r="G152" t="str">
            <v>Malampa</v>
          </cell>
          <cell r="H152" t="str">
            <v>0098411001</v>
          </cell>
          <cell r="I152" t="str">
            <v>BAIAP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36</v>
          </cell>
          <cell r="N152">
            <v>8900</v>
          </cell>
          <cell r="O152">
            <v>320400</v>
          </cell>
          <cell r="P152">
            <v>96120</v>
          </cell>
          <cell r="R152">
            <v>96120</v>
          </cell>
          <cell r="S152">
            <v>0</v>
          </cell>
          <cell r="T152">
            <v>96120</v>
          </cell>
          <cell r="U152">
            <v>96120</v>
          </cell>
        </row>
        <row r="153">
          <cell r="B153" t="str">
            <v>042907</v>
          </cell>
          <cell r="C153" t="str">
            <v>Baie Caroline</v>
          </cell>
          <cell r="D153" t="str">
            <v>FRE</v>
          </cell>
          <cell r="E153" t="str">
            <v>Government of Vanuatu</v>
          </cell>
          <cell r="F153" t="str">
            <v>Malekula</v>
          </cell>
          <cell r="G153" t="str">
            <v>Malampa</v>
          </cell>
          <cell r="H153" t="str">
            <v>0085077001</v>
          </cell>
          <cell r="I153" t="str">
            <v>BAIE CAROLINE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80</v>
          </cell>
          <cell r="N153">
            <v>8900</v>
          </cell>
          <cell r="O153">
            <v>712000</v>
          </cell>
          <cell r="P153">
            <v>213600</v>
          </cell>
          <cell r="R153">
            <v>213600</v>
          </cell>
          <cell r="S153">
            <v>0</v>
          </cell>
          <cell r="T153">
            <v>213600</v>
          </cell>
          <cell r="U153">
            <v>213600</v>
          </cell>
        </row>
        <row r="154">
          <cell r="B154" t="str">
            <v>042908</v>
          </cell>
          <cell r="C154" t="str">
            <v>Benbon</v>
          </cell>
          <cell r="D154" t="str">
            <v>ENG</v>
          </cell>
          <cell r="E154" t="str">
            <v>Government of Vanuatu</v>
          </cell>
          <cell r="F154" t="str">
            <v>Malekula</v>
          </cell>
          <cell r="G154" t="str">
            <v>Malampa</v>
          </cell>
          <cell r="H154" t="str">
            <v>0085087001</v>
          </cell>
          <cell r="I154" t="str">
            <v>BENBON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114</v>
          </cell>
          <cell r="N154">
            <v>8900</v>
          </cell>
          <cell r="O154">
            <v>1014600</v>
          </cell>
          <cell r="P154">
            <v>304380</v>
          </cell>
          <cell r="R154">
            <v>304380</v>
          </cell>
          <cell r="S154">
            <v>0</v>
          </cell>
          <cell r="T154">
            <v>304380</v>
          </cell>
          <cell r="U154">
            <v>304380</v>
          </cell>
        </row>
        <row r="155">
          <cell r="B155" t="str">
            <v>042909</v>
          </cell>
          <cell r="C155" t="str">
            <v>Benenaveth</v>
          </cell>
          <cell r="D155" t="str">
            <v>FRE</v>
          </cell>
          <cell r="E155" t="str">
            <v>Church (Government Assisted)</v>
          </cell>
          <cell r="F155" t="str">
            <v>Malekula</v>
          </cell>
          <cell r="G155" t="str">
            <v>Malampa</v>
          </cell>
          <cell r="H155" t="str">
            <v>0085052001</v>
          </cell>
          <cell r="I155" t="str">
            <v>BENENAVETH PRIMARY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26</v>
          </cell>
          <cell r="N155">
            <v>8900</v>
          </cell>
          <cell r="O155">
            <v>231400</v>
          </cell>
          <cell r="P155">
            <v>69420</v>
          </cell>
          <cell r="R155">
            <v>69420</v>
          </cell>
          <cell r="S155">
            <v>0</v>
          </cell>
          <cell r="T155">
            <v>69420</v>
          </cell>
          <cell r="U155">
            <v>69420</v>
          </cell>
        </row>
        <row r="156">
          <cell r="B156" t="str">
            <v>042912</v>
          </cell>
          <cell r="C156" t="str">
            <v>Brenwei</v>
          </cell>
          <cell r="D156" t="str">
            <v>ENG</v>
          </cell>
          <cell r="E156" t="str">
            <v>Government of Vanuatu</v>
          </cell>
          <cell r="F156" t="str">
            <v>Malekula</v>
          </cell>
          <cell r="G156" t="str">
            <v>Malampa</v>
          </cell>
          <cell r="H156" t="str">
            <v>0084963001</v>
          </cell>
          <cell r="I156" t="str">
            <v>BRENWEI PRIMARY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189</v>
          </cell>
          <cell r="N156">
            <v>8900</v>
          </cell>
          <cell r="O156">
            <v>1682100</v>
          </cell>
          <cell r="P156">
            <v>504630</v>
          </cell>
          <cell r="R156">
            <v>504630</v>
          </cell>
          <cell r="S156">
            <v>0</v>
          </cell>
          <cell r="T156">
            <v>504630</v>
          </cell>
          <cell r="U156">
            <v>504630</v>
          </cell>
        </row>
        <row r="157">
          <cell r="B157" t="str">
            <v>044313</v>
          </cell>
          <cell r="C157" t="str">
            <v>Bulemap</v>
          </cell>
          <cell r="D157" t="str">
            <v>ENG</v>
          </cell>
          <cell r="E157" t="str">
            <v>Government of Vanuatu</v>
          </cell>
          <cell r="F157" t="str">
            <v>Ambrym</v>
          </cell>
          <cell r="G157" t="str">
            <v>Malampa</v>
          </cell>
          <cell r="H157" t="str">
            <v>0085133001</v>
          </cell>
          <cell r="I157" t="str">
            <v>BULEMAP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62</v>
          </cell>
          <cell r="N157">
            <v>8900</v>
          </cell>
          <cell r="O157">
            <v>551800</v>
          </cell>
          <cell r="P157">
            <v>165540</v>
          </cell>
          <cell r="R157">
            <v>165540</v>
          </cell>
          <cell r="S157">
            <v>0</v>
          </cell>
          <cell r="T157">
            <v>165540</v>
          </cell>
          <cell r="U157">
            <v>165540</v>
          </cell>
        </row>
        <row r="158">
          <cell r="B158" t="str">
            <v>043115</v>
          </cell>
          <cell r="C158" t="str">
            <v>Chenard</v>
          </cell>
          <cell r="D158" t="str">
            <v>FRE</v>
          </cell>
          <cell r="E158" t="str">
            <v>Church (Government Assisted)</v>
          </cell>
          <cell r="F158" t="str">
            <v>Atchin</v>
          </cell>
          <cell r="G158" t="str">
            <v>Malampa</v>
          </cell>
          <cell r="H158" t="str">
            <v>0085063001</v>
          </cell>
          <cell r="I158" t="str">
            <v>CHENARD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37</v>
          </cell>
          <cell r="N158">
            <v>8900</v>
          </cell>
          <cell r="O158">
            <v>329300</v>
          </cell>
          <cell r="P158">
            <v>98790</v>
          </cell>
          <cell r="R158">
            <v>98790</v>
          </cell>
          <cell r="S158">
            <v>0</v>
          </cell>
          <cell r="T158">
            <v>98790</v>
          </cell>
          <cell r="U158">
            <v>98790</v>
          </cell>
        </row>
        <row r="159">
          <cell r="B159" t="str">
            <v>044316</v>
          </cell>
          <cell r="C159" t="str">
            <v>Craig Cove</v>
          </cell>
          <cell r="D159" t="str">
            <v>FRE</v>
          </cell>
          <cell r="E159" t="str">
            <v>Church (Government Assisted)</v>
          </cell>
          <cell r="F159" t="str">
            <v>Ambrym</v>
          </cell>
          <cell r="G159" t="str">
            <v>Malampa</v>
          </cell>
          <cell r="H159" t="str">
            <v>0085070001</v>
          </cell>
          <cell r="I159" t="str">
            <v>GRAIG COVE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35</v>
          </cell>
          <cell r="N159">
            <v>8900</v>
          </cell>
          <cell r="O159">
            <v>311500</v>
          </cell>
          <cell r="P159">
            <v>93450</v>
          </cell>
          <cell r="R159">
            <v>93450</v>
          </cell>
          <cell r="S159">
            <v>0</v>
          </cell>
          <cell r="T159">
            <v>93450</v>
          </cell>
          <cell r="U159">
            <v>93450</v>
          </cell>
        </row>
        <row r="160">
          <cell r="B160" t="str">
            <v>042918</v>
          </cell>
          <cell r="C160" t="str">
            <v>Daodobo English</v>
          </cell>
          <cell r="D160" t="str">
            <v>ENG</v>
          </cell>
          <cell r="E160" t="str">
            <v>Government of Vanuatu</v>
          </cell>
          <cell r="F160" t="str">
            <v>Malekula</v>
          </cell>
          <cell r="G160" t="str">
            <v>Malampa</v>
          </cell>
          <cell r="H160" t="str">
            <v>0091493001</v>
          </cell>
          <cell r="I160" t="str">
            <v>DUADOBO ENGLISH PRIMARY SCHOOL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41</v>
          </cell>
          <cell r="N160">
            <v>8900</v>
          </cell>
          <cell r="O160">
            <v>364900</v>
          </cell>
          <cell r="P160">
            <v>109470</v>
          </cell>
          <cell r="R160">
            <v>109470</v>
          </cell>
          <cell r="S160">
            <v>0</v>
          </cell>
          <cell r="T160">
            <v>109470</v>
          </cell>
          <cell r="U160">
            <v>109470</v>
          </cell>
        </row>
        <row r="161">
          <cell r="B161" t="str">
            <v>042917</v>
          </cell>
          <cell r="C161" t="str">
            <v>Daodobo French</v>
          </cell>
          <cell r="D161" t="str">
            <v>FRE</v>
          </cell>
          <cell r="E161" t="str">
            <v>Government of Vanuatu</v>
          </cell>
          <cell r="F161" t="str">
            <v>Malekula</v>
          </cell>
          <cell r="G161" t="str">
            <v>Malampa</v>
          </cell>
          <cell r="H161" t="str">
            <v>0085144001</v>
          </cell>
          <cell r="I161" t="str">
            <v>DAUDOBO FRENCH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19</v>
          </cell>
          <cell r="N161">
            <v>8900</v>
          </cell>
          <cell r="O161">
            <v>169100</v>
          </cell>
          <cell r="P161">
            <v>50730</v>
          </cell>
          <cell r="R161">
            <v>50730</v>
          </cell>
          <cell r="S161">
            <v>0</v>
          </cell>
          <cell r="T161">
            <v>50730</v>
          </cell>
          <cell r="U161">
            <v>50730</v>
          </cell>
        </row>
        <row r="162">
          <cell r="B162" t="str">
            <v>042919</v>
          </cell>
          <cell r="C162" t="str">
            <v>Dixon</v>
          </cell>
          <cell r="D162" t="str">
            <v>FRE</v>
          </cell>
          <cell r="E162" t="str">
            <v>Church (Government Assisted)</v>
          </cell>
          <cell r="F162" t="str">
            <v>Malekula</v>
          </cell>
          <cell r="G162" t="str">
            <v>Malampa</v>
          </cell>
          <cell r="H162" t="str">
            <v>0085067001</v>
          </cell>
          <cell r="I162" t="str">
            <v>DIXON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50</v>
          </cell>
          <cell r="N162">
            <v>8900</v>
          </cell>
          <cell r="O162">
            <v>445000</v>
          </cell>
          <cell r="P162">
            <v>133500</v>
          </cell>
          <cell r="R162">
            <v>133500</v>
          </cell>
          <cell r="S162">
            <v>0</v>
          </cell>
          <cell r="T162">
            <v>133500</v>
          </cell>
          <cell r="U162">
            <v>133500</v>
          </cell>
        </row>
        <row r="163">
          <cell r="B163" t="str">
            <v>044320</v>
          </cell>
          <cell r="C163" t="str">
            <v>Fanla</v>
          </cell>
          <cell r="D163" t="str">
            <v>FRE</v>
          </cell>
          <cell r="E163" t="str">
            <v>Government of Vanuatu</v>
          </cell>
          <cell r="F163" t="str">
            <v>Ambrym</v>
          </cell>
          <cell r="G163" t="str">
            <v>Malampa</v>
          </cell>
          <cell r="H163" t="str">
            <v>0085130001</v>
          </cell>
          <cell r="I163" t="str">
            <v>FANLA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29</v>
          </cell>
          <cell r="N163">
            <v>8900</v>
          </cell>
          <cell r="O163">
            <v>258100</v>
          </cell>
          <cell r="P163">
            <v>77430</v>
          </cell>
          <cell r="R163">
            <v>77430</v>
          </cell>
          <cell r="S163">
            <v>0</v>
          </cell>
          <cell r="T163">
            <v>77430</v>
          </cell>
          <cell r="U163">
            <v>77430</v>
          </cell>
        </row>
        <row r="164">
          <cell r="B164" t="str">
            <v>042921</v>
          </cell>
          <cell r="C164" t="str">
            <v>Faralao</v>
          </cell>
          <cell r="D164" t="str">
            <v>FRE</v>
          </cell>
          <cell r="E164" t="str">
            <v>Government of Vanuatu</v>
          </cell>
          <cell r="F164" t="str">
            <v>Malekula</v>
          </cell>
          <cell r="G164" t="str">
            <v>Malampa</v>
          </cell>
          <cell r="H164" t="str">
            <v>0085048001</v>
          </cell>
          <cell r="I164" t="str">
            <v>FARALAO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64</v>
          </cell>
          <cell r="N164">
            <v>8900</v>
          </cell>
          <cell r="O164">
            <v>569600</v>
          </cell>
          <cell r="P164">
            <v>170880</v>
          </cell>
          <cell r="R164">
            <v>170880</v>
          </cell>
          <cell r="S164">
            <v>0</v>
          </cell>
          <cell r="T164">
            <v>170880</v>
          </cell>
          <cell r="U164">
            <v>170880</v>
          </cell>
        </row>
        <row r="165">
          <cell r="B165" t="str">
            <v>042922</v>
          </cell>
          <cell r="C165" t="str">
            <v>Farun (Kalwai)</v>
          </cell>
          <cell r="D165" t="str">
            <v>ENG</v>
          </cell>
          <cell r="E165" t="str">
            <v>Government of Vanuatu</v>
          </cell>
          <cell r="F165" t="str">
            <v>Malekula</v>
          </cell>
          <cell r="G165" t="str">
            <v>Malampa</v>
          </cell>
          <cell r="H165" t="str">
            <v>0085046001</v>
          </cell>
          <cell r="I165" t="str">
            <v>FARUN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95</v>
          </cell>
          <cell r="N165">
            <v>8900</v>
          </cell>
          <cell r="O165">
            <v>845500</v>
          </cell>
          <cell r="P165">
            <v>253650</v>
          </cell>
          <cell r="R165">
            <v>253650</v>
          </cell>
          <cell r="S165">
            <v>0</v>
          </cell>
          <cell r="T165">
            <v>253650</v>
          </cell>
          <cell r="U165">
            <v>253650</v>
          </cell>
        </row>
        <row r="166">
          <cell r="B166" t="str">
            <v>044323</v>
          </cell>
          <cell r="C166" t="str">
            <v>Fonteng</v>
          </cell>
          <cell r="D166" t="str">
            <v>ENG</v>
          </cell>
          <cell r="E166" t="str">
            <v>Church (Government Assisted)</v>
          </cell>
          <cell r="F166" t="str">
            <v>Ambrym</v>
          </cell>
          <cell r="G166" t="str">
            <v>Malampa</v>
          </cell>
          <cell r="H166" t="str">
            <v>0098413001</v>
          </cell>
          <cell r="I166" t="str">
            <v>FONTENG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30</v>
          </cell>
          <cell r="N166">
            <v>8900</v>
          </cell>
          <cell r="O166">
            <v>267000</v>
          </cell>
          <cell r="P166">
            <v>80100</v>
          </cell>
          <cell r="R166">
            <v>80100</v>
          </cell>
          <cell r="S166">
            <v>0</v>
          </cell>
          <cell r="T166">
            <v>80100</v>
          </cell>
          <cell r="U166">
            <v>80100</v>
          </cell>
        </row>
        <row r="167">
          <cell r="B167" t="str">
            <v>042924</v>
          </cell>
          <cell r="C167" t="str">
            <v>Galilee</v>
          </cell>
          <cell r="D167" t="str">
            <v>ENG</v>
          </cell>
          <cell r="E167" t="str">
            <v>Church (Government Assisted)</v>
          </cell>
          <cell r="F167" t="str">
            <v>Malekula</v>
          </cell>
          <cell r="G167" t="str">
            <v>Malampa</v>
          </cell>
          <cell r="H167" t="str">
            <v>0098396001</v>
          </cell>
          <cell r="I167" t="str">
            <v>GALILEE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33</v>
          </cell>
          <cell r="N167">
            <v>8900</v>
          </cell>
          <cell r="O167">
            <v>293700</v>
          </cell>
          <cell r="P167">
            <v>88110</v>
          </cell>
          <cell r="R167">
            <v>88110</v>
          </cell>
          <cell r="S167">
            <v>0</v>
          </cell>
          <cell r="T167">
            <v>88110</v>
          </cell>
          <cell r="U167">
            <v>88110</v>
          </cell>
        </row>
        <row r="168">
          <cell r="B168" t="str">
            <v>042926</v>
          </cell>
          <cell r="C168" t="str">
            <v>Kamai</v>
          </cell>
          <cell r="D168" t="str">
            <v>FRE</v>
          </cell>
          <cell r="E168" t="str">
            <v>Government of Vanuatu</v>
          </cell>
          <cell r="F168" t="str">
            <v>Malekula</v>
          </cell>
          <cell r="G168" t="str">
            <v>Malampa</v>
          </cell>
          <cell r="H168" t="str">
            <v>0085135001</v>
          </cell>
          <cell r="I168" t="str">
            <v>KAMAI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151</v>
          </cell>
          <cell r="N168">
            <v>8900</v>
          </cell>
          <cell r="O168">
            <v>1343900</v>
          </cell>
          <cell r="P168">
            <v>403170</v>
          </cell>
          <cell r="R168">
            <v>403170</v>
          </cell>
          <cell r="S168">
            <v>0</v>
          </cell>
          <cell r="T168">
            <v>403170</v>
          </cell>
          <cell r="U168">
            <v>403170</v>
          </cell>
        </row>
        <row r="169">
          <cell r="B169" t="str">
            <v>042928</v>
          </cell>
          <cell r="C169" t="str">
            <v>Laindua</v>
          </cell>
          <cell r="D169" t="str">
            <v>ENG</v>
          </cell>
          <cell r="E169" t="str">
            <v>Government of Vanuatu</v>
          </cell>
          <cell r="F169" t="str">
            <v>Malekula</v>
          </cell>
          <cell r="G169" t="str">
            <v>Malampa</v>
          </cell>
          <cell r="H169" t="str">
            <v>0085083001</v>
          </cell>
          <cell r="I169" t="str">
            <v>LAINDUA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149</v>
          </cell>
          <cell r="N169">
            <v>8900</v>
          </cell>
          <cell r="O169">
            <v>1326100</v>
          </cell>
          <cell r="P169">
            <v>397830</v>
          </cell>
          <cell r="R169">
            <v>397830</v>
          </cell>
          <cell r="S169">
            <v>0</v>
          </cell>
          <cell r="T169">
            <v>397830</v>
          </cell>
          <cell r="U169">
            <v>397830</v>
          </cell>
        </row>
        <row r="170">
          <cell r="B170" t="str">
            <v>042927</v>
          </cell>
          <cell r="C170" t="str">
            <v>Lakatoro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0085039001</v>
          </cell>
          <cell r="I170" t="str">
            <v>LAKATORO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218</v>
          </cell>
          <cell r="N170">
            <v>8900</v>
          </cell>
          <cell r="O170">
            <v>1940200</v>
          </cell>
          <cell r="P170">
            <v>582060</v>
          </cell>
          <cell r="R170">
            <v>582060</v>
          </cell>
          <cell r="S170">
            <v>0</v>
          </cell>
          <cell r="T170">
            <v>582060</v>
          </cell>
          <cell r="U170">
            <v>582060</v>
          </cell>
        </row>
        <row r="171">
          <cell r="B171" t="str">
            <v>044329</v>
          </cell>
          <cell r="C171" t="str">
            <v>Lalinda</v>
          </cell>
          <cell r="D171" t="str">
            <v>ENG</v>
          </cell>
          <cell r="E171" t="str">
            <v>Church (Government Assisted)</v>
          </cell>
          <cell r="F171" t="str">
            <v>Ambrym</v>
          </cell>
          <cell r="G171" t="str">
            <v>Malampa</v>
          </cell>
          <cell r="H171" t="str">
            <v>0098414001</v>
          </cell>
          <cell r="I171" t="str">
            <v>LALINDA PRIMARY SCHOOL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65</v>
          </cell>
          <cell r="N171">
            <v>8900</v>
          </cell>
          <cell r="O171">
            <v>578500</v>
          </cell>
          <cell r="P171">
            <v>173550</v>
          </cell>
          <cell r="R171">
            <v>173550</v>
          </cell>
          <cell r="S171">
            <v>0</v>
          </cell>
          <cell r="T171">
            <v>173550</v>
          </cell>
          <cell r="U171">
            <v>173550</v>
          </cell>
        </row>
        <row r="172">
          <cell r="B172" t="str">
            <v>0429317</v>
          </cell>
          <cell r="C172" t="str">
            <v>Lalkoko (Mae Sirbulbul)</v>
          </cell>
          <cell r="D172" t="str">
            <v>FRE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0085098001</v>
          </cell>
          <cell r="I172" t="str">
            <v>LALKOKO PRIMARY SCHOOL</v>
          </cell>
          <cell r="J172" t="str">
            <v>PS</v>
          </cell>
          <cell r="K172" t="str">
            <v>No</v>
          </cell>
          <cell r="L172" t="str">
            <v xml:space="preserve">1 2 3 4 5 6 </v>
          </cell>
          <cell r="M172">
            <v>118</v>
          </cell>
          <cell r="N172">
            <v>8900</v>
          </cell>
          <cell r="O172">
            <v>1050200</v>
          </cell>
          <cell r="P172">
            <v>315060</v>
          </cell>
          <cell r="R172">
            <v>315060</v>
          </cell>
          <cell r="S172">
            <v>0</v>
          </cell>
          <cell r="T172">
            <v>315060</v>
          </cell>
          <cell r="U172">
            <v>315060</v>
          </cell>
        </row>
        <row r="173">
          <cell r="B173" t="str">
            <v>042931</v>
          </cell>
          <cell r="C173" t="str">
            <v>Lambubu</v>
          </cell>
          <cell r="D173" t="str">
            <v>ENG</v>
          </cell>
          <cell r="E173" t="str">
            <v>Government of Vanuatu</v>
          </cell>
          <cell r="F173" t="str">
            <v>Malekula</v>
          </cell>
          <cell r="G173" t="str">
            <v>Malampa</v>
          </cell>
          <cell r="H173" t="str">
            <v>0085081001</v>
          </cell>
          <cell r="I173" t="str">
            <v>LAMBUMBU BAY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141</v>
          </cell>
          <cell r="N173">
            <v>8900</v>
          </cell>
          <cell r="O173">
            <v>1254900</v>
          </cell>
          <cell r="P173">
            <v>376470</v>
          </cell>
          <cell r="R173">
            <v>376470</v>
          </cell>
          <cell r="S173">
            <v>0</v>
          </cell>
          <cell r="T173">
            <v>376470</v>
          </cell>
          <cell r="U173">
            <v>376470</v>
          </cell>
        </row>
        <row r="174">
          <cell r="B174" t="str">
            <v>044433</v>
          </cell>
          <cell r="C174" t="str">
            <v>Lehili</v>
          </cell>
          <cell r="D174" t="str">
            <v>FRE</v>
          </cell>
          <cell r="E174" t="str">
            <v>Government of Vanuatu</v>
          </cell>
          <cell r="F174" t="str">
            <v>Paama</v>
          </cell>
          <cell r="G174" t="str">
            <v>Malampa</v>
          </cell>
          <cell r="H174" t="str">
            <v>0085025001</v>
          </cell>
          <cell r="I174" t="str">
            <v>LEHILI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31</v>
          </cell>
          <cell r="N174">
            <v>8900</v>
          </cell>
          <cell r="O174">
            <v>275900</v>
          </cell>
          <cell r="P174">
            <v>82770</v>
          </cell>
          <cell r="R174">
            <v>82770</v>
          </cell>
          <cell r="S174">
            <v>0</v>
          </cell>
          <cell r="T174">
            <v>82770</v>
          </cell>
          <cell r="U174">
            <v>82770</v>
          </cell>
        </row>
        <row r="175">
          <cell r="B175" t="str">
            <v>0429358</v>
          </cell>
          <cell r="C175" t="str">
            <v>Lekan SDA</v>
          </cell>
          <cell r="D175" t="str">
            <v>ENG</v>
          </cell>
          <cell r="E175" t="str">
            <v>Church (Government Assisted)</v>
          </cell>
          <cell r="F175" t="str">
            <v>Malekula</v>
          </cell>
          <cell r="G175" t="str">
            <v>Malampa</v>
          </cell>
          <cell r="H175" t="str">
            <v>0139002001</v>
          </cell>
          <cell r="I175" t="str">
            <v>LEKAN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57</v>
          </cell>
          <cell r="N175">
            <v>8900</v>
          </cell>
          <cell r="O175">
            <v>507300</v>
          </cell>
          <cell r="P175">
            <v>152190</v>
          </cell>
          <cell r="R175">
            <v>152190</v>
          </cell>
          <cell r="S175">
            <v>0</v>
          </cell>
          <cell r="T175">
            <v>152190</v>
          </cell>
          <cell r="U175">
            <v>152190</v>
          </cell>
        </row>
        <row r="176">
          <cell r="B176" t="str">
            <v>044335</v>
          </cell>
          <cell r="C176" t="str">
            <v>Leleut</v>
          </cell>
          <cell r="D176" t="str">
            <v>ENG</v>
          </cell>
          <cell r="E176" t="str">
            <v>Government of Vanuatu</v>
          </cell>
          <cell r="F176" t="str">
            <v>Ambrym</v>
          </cell>
          <cell r="G176" t="str">
            <v>Malampa</v>
          </cell>
          <cell r="H176" t="str">
            <v>0085129001</v>
          </cell>
          <cell r="I176" t="str">
            <v>LELEUT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57</v>
          </cell>
          <cell r="N176">
            <v>8900</v>
          </cell>
          <cell r="O176">
            <v>507300</v>
          </cell>
          <cell r="P176">
            <v>152190</v>
          </cell>
          <cell r="R176">
            <v>152190</v>
          </cell>
          <cell r="S176">
            <v>0</v>
          </cell>
          <cell r="T176">
            <v>152190</v>
          </cell>
          <cell r="U176">
            <v>152190</v>
          </cell>
        </row>
        <row r="177">
          <cell r="B177" t="str">
            <v>044497</v>
          </cell>
          <cell r="C177" t="str">
            <v>Lerawo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0098410001</v>
          </cell>
          <cell r="I177" t="str">
            <v>LERAWO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43</v>
          </cell>
          <cell r="N177">
            <v>8900</v>
          </cell>
          <cell r="O177">
            <v>382700</v>
          </cell>
          <cell r="P177">
            <v>114810</v>
          </cell>
          <cell r="R177">
            <v>114810</v>
          </cell>
          <cell r="S177">
            <v>0</v>
          </cell>
          <cell r="T177">
            <v>114810</v>
          </cell>
          <cell r="U177">
            <v>114810</v>
          </cell>
        </row>
        <row r="178">
          <cell r="B178" t="str">
            <v>042936</v>
          </cell>
          <cell r="C178" t="str">
            <v>Leviamp</v>
          </cell>
          <cell r="D178" t="str">
            <v>ENG</v>
          </cell>
          <cell r="E178" t="str">
            <v>Government of Vanuatu</v>
          </cell>
          <cell r="F178" t="str">
            <v>Malekula</v>
          </cell>
          <cell r="G178" t="str">
            <v>Malampa</v>
          </cell>
          <cell r="H178" t="str">
            <v>0085102001</v>
          </cell>
          <cell r="I178" t="str">
            <v>LEVIAMP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133</v>
          </cell>
          <cell r="N178">
            <v>8900</v>
          </cell>
          <cell r="O178">
            <v>1183700</v>
          </cell>
          <cell r="P178">
            <v>355110</v>
          </cell>
          <cell r="R178">
            <v>355110</v>
          </cell>
          <cell r="S178">
            <v>0</v>
          </cell>
          <cell r="T178">
            <v>355110</v>
          </cell>
          <cell r="U178">
            <v>355110</v>
          </cell>
        </row>
        <row r="179">
          <cell r="B179" t="str">
            <v>044337</v>
          </cell>
          <cell r="C179" t="str">
            <v>Linbul</v>
          </cell>
          <cell r="D179" t="str">
            <v>ENG</v>
          </cell>
          <cell r="E179" t="str">
            <v>Church (Government Assisted)</v>
          </cell>
          <cell r="F179" t="str">
            <v>Ambrym</v>
          </cell>
          <cell r="G179" t="str">
            <v>Malampa</v>
          </cell>
          <cell r="H179" t="str">
            <v>0098416001</v>
          </cell>
          <cell r="I179" t="str">
            <v>LINBUL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72</v>
          </cell>
          <cell r="N179">
            <v>8900</v>
          </cell>
          <cell r="O179">
            <v>640800</v>
          </cell>
          <cell r="P179">
            <v>192240</v>
          </cell>
          <cell r="R179">
            <v>192240</v>
          </cell>
          <cell r="S179">
            <v>0</v>
          </cell>
          <cell r="T179">
            <v>192240</v>
          </cell>
          <cell r="U179">
            <v>192240</v>
          </cell>
        </row>
        <row r="180">
          <cell r="B180" t="str">
            <v>042938</v>
          </cell>
          <cell r="C180" t="str">
            <v>Lingarak</v>
          </cell>
          <cell r="D180" t="str">
            <v>ENG</v>
          </cell>
          <cell r="E180" t="str">
            <v>Government of Vanuatu</v>
          </cell>
          <cell r="F180" t="str">
            <v>Malekula</v>
          </cell>
          <cell r="G180" t="str">
            <v>Malampa</v>
          </cell>
          <cell r="H180" t="str">
            <v>0085037001</v>
          </cell>
          <cell r="I180" t="str">
            <v>LINGARAK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145</v>
          </cell>
          <cell r="N180">
            <v>8900</v>
          </cell>
          <cell r="O180">
            <v>1290500</v>
          </cell>
          <cell r="P180">
            <v>387150</v>
          </cell>
          <cell r="R180">
            <v>387150</v>
          </cell>
          <cell r="S180">
            <v>0</v>
          </cell>
          <cell r="T180">
            <v>387150</v>
          </cell>
          <cell r="U180">
            <v>387150</v>
          </cell>
        </row>
        <row r="181">
          <cell r="B181" t="str">
            <v>044439</v>
          </cell>
          <cell r="C181" t="str">
            <v>Liro</v>
          </cell>
          <cell r="D181" t="str">
            <v>ENG</v>
          </cell>
          <cell r="E181" t="str">
            <v>Church (Government Assisted)</v>
          </cell>
          <cell r="F181" t="str">
            <v>Paama</v>
          </cell>
          <cell r="G181" t="str">
            <v>Malampa</v>
          </cell>
          <cell r="H181" t="str">
            <v>0085032001</v>
          </cell>
          <cell r="I181" t="str">
            <v>LIRO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77</v>
          </cell>
          <cell r="N181">
            <v>8900</v>
          </cell>
          <cell r="O181">
            <v>685300</v>
          </cell>
          <cell r="P181">
            <v>205590</v>
          </cell>
          <cell r="R181">
            <v>205590</v>
          </cell>
          <cell r="S181">
            <v>0</v>
          </cell>
          <cell r="T181">
            <v>205590</v>
          </cell>
          <cell r="U181">
            <v>205590</v>
          </cell>
        </row>
        <row r="182">
          <cell r="B182" t="str">
            <v>044340</v>
          </cell>
          <cell r="C182" t="str">
            <v>Lolibulo</v>
          </cell>
          <cell r="D182" t="str">
            <v>FRE</v>
          </cell>
          <cell r="E182" t="str">
            <v>Government of Vanuatu</v>
          </cell>
          <cell r="F182" t="str">
            <v>Ambrym</v>
          </cell>
          <cell r="G182" t="str">
            <v>Malampa</v>
          </cell>
          <cell r="H182" t="str">
            <v>0085000001</v>
          </cell>
          <cell r="I182" t="str">
            <v>LOLIBULO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44</v>
          </cell>
          <cell r="N182">
            <v>8900</v>
          </cell>
          <cell r="O182">
            <v>391600</v>
          </cell>
          <cell r="P182">
            <v>117480</v>
          </cell>
          <cell r="R182">
            <v>117480</v>
          </cell>
          <cell r="S182">
            <v>0</v>
          </cell>
          <cell r="T182">
            <v>117480</v>
          </cell>
          <cell r="U182">
            <v>117480</v>
          </cell>
        </row>
        <row r="183">
          <cell r="B183" t="str">
            <v>0443422</v>
          </cell>
          <cell r="C183" t="str">
            <v>Lonmelfaran</v>
          </cell>
          <cell r="D183" t="str">
            <v>ENG</v>
          </cell>
          <cell r="E183" t="str">
            <v>Government of Vanuatu</v>
          </cell>
          <cell r="F183" t="str">
            <v>Ambrym</v>
          </cell>
          <cell r="G183" t="str">
            <v>Malampa</v>
          </cell>
          <cell r="H183" t="str">
            <v>0203739001</v>
          </cell>
          <cell r="I183" t="str">
            <v>LONMELFARAN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55</v>
          </cell>
          <cell r="N183">
            <v>8900</v>
          </cell>
          <cell r="O183">
            <v>489500</v>
          </cell>
          <cell r="P183">
            <v>146850</v>
          </cell>
          <cell r="R183">
            <v>146850</v>
          </cell>
          <cell r="S183">
            <v>0</v>
          </cell>
          <cell r="T183">
            <v>146850</v>
          </cell>
          <cell r="U183">
            <v>146850</v>
          </cell>
        </row>
        <row r="184">
          <cell r="B184" t="str">
            <v>044442</v>
          </cell>
          <cell r="C184" t="str">
            <v>Luvil</v>
          </cell>
          <cell r="D184" t="str">
            <v>ENG</v>
          </cell>
          <cell r="E184" t="str">
            <v>Government of Vanuatu</v>
          </cell>
          <cell r="F184" t="str">
            <v>Paama</v>
          </cell>
          <cell r="G184" t="str">
            <v>Malampa</v>
          </cell>
          <cell r="H184" t="str">
            <v>0085034001</v>
          </cell>
          <cell r="I184" t="str">
            <v>LUVIL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39</v>
          </cell>
          <cell r="N184">
            <v>8900</v>
          </cell>
          <cell r="O184">
            <v>347100</v>
          </cell>
          <cell r="P184">
            <v>104130</v>
          </cell>
          <cell r="R184">
            <v>104130</v>
          </cell>
          <cell r="S184">
            <v>0</v>
          </cell>
          <cell r="T184">
            <v>104130</v>
          </cell>
          <cell r="U184">
            <v>104130</v>
          </cell>
        </row>
        <row r="185">
          <cell r="B185" t="str">
            <v>044043</v>
          </cell>
          <cell r="C185" t="str">
            <v>Luwoi</v>
          </cell>
          <cell r="D185" t="str">
            <v>ENG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0085099001</v>
          </cell>
          <cell r="I185" t="str">
            <v>LUWOI PRIMARY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111</v>
          </cell>
          <cell r="N185">
            <v>8900</v>
          </cell>
          <cell r="O185">
            <v>987900</v>
          </cell>
          <cell r="P185">
            <v>296370</v>
          </cell>
          <cell r="R185">
            <v>296370</v>
          </cell>
          <cell r="S185">
            <v>0</v>
          </cell>
          <cell r="T185">
            <v>296370</v>
          </cell>
          <cell r="U185">
            <v>296370</v>
          </cell>
        </row>
        <row r="186">
          <cell r="B186" t="str">
            <v>044346</v>
          </cell>
          <cell r="C186" t="str">
            <v>Magam</v>
          </cell>
          <cell r="D186" t="str">
            <v>ENG</v>
          </cell>
          <cell r="E186" t="str">
            <v>Government of Vanuatu</v>
          </cell>
          <cell r="F186" t="str">
            <v>Ambrym</v>
          </cell>
          <cell r="G186" t="str">
            <v>Malampa</v>
          </cell>
          <cell r="H186" t="str">
            <v>0085003001</v>
          </cell>
          <cell r="I186" t="str">
            <v>MAGAM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124</v>
          </cell>
          <cell r="N186">
            <v>8900</v>
          </cell>
          <cell r="O186">
            <v>1103600</v>
          </cell>
          <cell r="P186">
            <v>331080</v>
          </cell>
          <cell r="R186">
            <v>331080</v>
          </cell>
          <cell r="S186">
            <v>0</v>
          </cell>
          <cell r="T186">
            <v>331080</v>
          </cell>
          <cell r="U186">
            <v>331080</v>
          </cell>
        </row>
        <row r="187">
          <cell r="B187" t="str">
            <v>042945</v>
          </cell>
          <cell r="C187" t="str">
            <v>Malua Bay</v>
          </cell>
          <cell r="D187" t="str">
            <v>ENG</v>
          </cell>
          <cell r="E187" t="str">
            <v>Church (Government Assisted)</v>
          </cell>
          <cell r="F187" t="str">
            <v>Malekula</v>
          </cell>
          <cell r="G187" t="str">
            <v>Malampa</v>
          </cell>
          <cell r="H187" t="str">
            <v>0098418001</v>
          </cell>
          <cell r="I187" t="str">
            <v>MALUA BAY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64</v>
          </cell>
          <cell r="N187">
            <v>8900</v>
          </cell>
          <cell r="O187">
            <v>569600</v>
          </cell>
          <cell r="P187">
            <v>170880</v>
          </cell>
          <cell r="R187">
            <v>170880</v>
          </cell>
          <cell r="S187">
            <v>0</v>
          </cell>
          <cell r="T187">
            <v>170880</v>
          </cell>
          <cell r="U187">
            <v>170880</v>
          </cell>
        </row>
        <row r="188">
          <cell r="B188" t="str">
            <v>042948</v>
          </cell>
          <cell r="C188" t="str">
            <v>Matanvat</v>
          </cell>
          <cell r="D188" t="str">
            <v>ENG</v>
          </cell>
          <cell r="E188" t="str">
            <v>Government of Vanuatu</v>
          </cell>
          <cell r="F188" t="str">
            <v>Malekula</v>
          </cell>
          <cell r="G188" t="str">
            <v>Malampa</v>
          </cell>
          <cell r="H188" t="str">
            <v>0085084001</v>
          </cell>
          <cell r="I188" t="str">
            <v>MATANVAT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80</v>
          </cell>
          <cell r="N188">
            <v>8900</v>
          </cell>
          <cell r="O188">
            <v>712000</v>
          </cell>
          <cell r="P188">
            <v>213600</v>
          </cell>
          <cell r="R188">
            <v>213600</v>
          </cell>
          <cell r="S188">
            <v>0</v>
          </cell>
          <cell r="T188">
            <v>213600</v>
          </cell>
          <cell r="U188">
            <v>213600</v>
          </cell>
        </row>
        <row r="189">
          <cell r="B189" t="str">
            <v>044349</v>
          </cell>
          <cell r="C189" t="str">
            <v>Mbossung</v>
          </cell>
          <cell r="D189" t="str">
            <v>ENG</v>
          </cell>
          <cell r="E189" t="str">
            <v>Government of Vanuatu</v>
          </cell>
          <cell r="F189" t="str">
            <v>Ambrym</v>
          </cell>
          <cell r="G189" t="str">
            <v>Malampa</v>
          </cell>
          <cell r="H189" t="str">
            <v>0085006001</v>
          </cell>
          <cell r="I189" t="str">
            <v>MBOSSUNG PRIMARY SCHOOL</v>
          </cell>
          <cell r="J189" t="str">
            <v>PS</v>
          </cell>
          <cell r="K189" t="str">
            <v>No</v>
          </cell>
          <cell r="L189" t="str">
            <v xml:space="preserve">1 2 3 4 5 6 7 8 </v>
          </cell>
          <cell r="M189">
            <v>81</v>
          </cell>
          <cell r="N189">
            <v>8900</v>
          </cell>
          <cell r="O189">
            <v>720900</v>
          </cell>
          <cell r="P189">
            <v>216270</v>
          </cell>
          <cell r="R189">
            <v>216270</v>
          </cell>
          <cell r="S189">
            <v>0</v>
          </cell>
          <cell r="T189">
            <v>216270</v>
          </cell>
          <cell r="U189">
            <v>216270</v>
          </cell>
        </row>
        <row r="190">
          <cell r="B190" t="str">
            <v>044350</v>
          </cell>
          <cell r="C190" t="str">
            <v>Megamone</v>
          </cell>
          <cell r="D190" t="str">
            <v>ENG</v>
          </cell>
          <cell r="E190" t="str">
            <v>Government of Vanuatu</v>
          </cell>
          <cell r="F190" t="str">
            <v>Ambrym</v>
          </cell>
          <cell r="G190" t="str">
            <v>Malampa</v>
          </cell>
          <cell r="H190" t="str">
            <v>0085142001</v>
          </cell>
          <cell r="I190" t="str">
            <v>MEGAMONE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45</v>
          </cell>
          <cell r="N190">
            <v>8900</v>
          </cell>
          <cell r="O190">
            <v>400500</v>
          </cell>
          <cell r="P190">
            <v>120150</v>
          </cell>
          <cell r="R190">
            <v>120150</v>
          </cell>
          <cell r="S190">
            <v>0</v>
          </cell>
          <cell r="T190">
            <v>120150</v>
          </cell>
          <cell r="U190">
            <v>120150</v>
          </cell>
        </row>
        <row r="191">
          <cell r="B191" t="str">
            <v>042951</v>
          </cell>
          <cell r="C191" t="str">
            <v>Melworbank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0084966001</v>
          </cell>
          <cell r="I191" t="str">
            <v>MELWORBANK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38</v>
          </cell>
          <cell r="N191">
            <v>8900</v>
          </cell>
          <cell r="O191">
            <v>338200</v>
          </cell>
          <cell r="P191">
            <v>101460</v>
          </cell>
          <cell r="R191">
            <v>101460</v>
          </cell>
          <cell r="S191">
            <v>0</v>
          </cell>
          <cell r="T191">
            <v>101460</v>
          </cell>
          <cell r="U191">
            <v>101460</v>
          </cell>
        </row>
        <row r="192">
          <cell r="B192" t="str">
            <v>042952</v>
          </cell>
          <cell r="C192" t="str">
            <v>Metune</v>
          </cell>
          <cell r="D192" t="str">
            <v>FRE</v>
          </cell>
          <cell r="E192" t="str">
            <v>Church (Government Assisted)</v>
          </cell>
          <cell r="F192" t="str">
            <v>Malekula</v>
          </cell>
          <cell r="G192" t="str">
            <v>Malampa</v>
          </cell>
          <cell r="H192" t="str">
            <v>0085131001</v>
          </cell>
          <cell r="I192" t="str">
            <v>METUNE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55</v>
          </cell>
          <cell r="N192">
            <v>8900</v>
          </cell>
          <cell r="O192">
            <v>489500</v>
          </cell>
          <cell r="P192">
            <v>146850</v>
          </cell>
          <cell r="R192">
            <v>146850</v>
          </cell>
          <cell r="S192">
            <v>0</v>
          </cell>
          <cell r="T192">
            <v>146850</v>
          </cell>
          <cell r="U192">
            <v>146850</v>
          </cell>
        </row>
        <row r="193">
          <cell r="B193" t="str">
            <v>043953</v>
          </cell>
          <cell r="C193" t="str">
            <v>Namaru</v>
          </cell>
          <cell r="D193" t="str">
            <v>ENG</v>
          </cell>
          <cell r="E193" t="str">
            <v>Government of Vanuatu</v>
          </cell>
          <cell r="F193" t="str">
            <v>Avock</v>
          </cell>
          <cell r="G193" t="str">
            <v>Malampa</v>
          </cell>
          <cell r="H193" t="str">
            <v>0085045001</v>
          </cell>
          <cell r="I193" t="str">
            <v>NAMARU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62</v>
          </cell>
          <cell r="N193">
            <v>8900</v>
          </cell>
          <cell r="O193">
            <v>551800</v>
          </cell>
          <cell r="P193">
            <v>165540</v>
          </cell>
          <cell r="R193">
            <v>165540</v>
          </cell>
          <cell r="S193">
            <v>0</v>
          </cell>
          <cell r="T193">
            <v>165540</v>
          </cell>
          <cell r="U193">
            <v>165540</v>
          </cell>
        </row>
        <row r="194">
          <cell r="B194" t="str">
            <v>042955</v>
          </cell>
          <cell r="C194" t="str">
            <v>Neramb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0084969001</v>
          </cell>
          <cell r="I194" t="str">
            <v>NERAMB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255</v>
          </cell>
          <cell r="N194">
            <v>8900</v>
          </cell>
          <cell r="O194">
            <v>2269500</v>
          </cell>
          <cell r="P194">
            <v>680850</v>
          </cell>
          <cell r="R194">
            <v>680850</v>
          </cell>
          <cell r="S194">
            <v>0</v>
          </cell>
          <cell r="T194">
            <v>680850</v>
          </cell>
          <cell r="U194">
            <v>680850</v>
          </cell>
        </row>
        <row r="195">
          <cell r="B195" t="str">
            <v>042956</v>
          </cell>
          <cell r="C195" t="str">
            <v>Norsup</v>
          </cell>
          <cell r="D195" t="str">
            <v>FRE</v>
          </cell>
          <cell r="E195" t="str">
            <v>Government of Vanuatu</v>
          </cell>
          <cell r="F195" t="str">
            <v>Malekula</v>
          </cell>
          <cell r="G195" t="str">
            <v>Malampa</v>
          </cell>
          <cell r="H195" t="str">
            <v>0084973001</v>
          </cell>
          <cell r="I195" t="str">
            <v>NORSUP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215</v>
          </cell>
          <cell r="N195">
            <v>8900</v>
          </cell>
          <cell r="O195">
            <v>1913500</v>
          </cell>
          <cell r="P195">
            <v>574050</v>
          </cell>
          <cell r="R195">
            <v>574050</v>
          </cell>
          <cell r="S195">
            <v>0</v>
          </cell>
          <cell r="T195">
            <v>574050</v>
          </cell>
          <cell r="U195">
            <v>574050</v>
          </cell>
        </row>
        <row r="196">
          <cell r="B196" t="str">
            <v>042985</v>
          </cell>
          <cell r="C196" t="str">
            <v>Notre Dame de Walarano</v>
          </cell>
          <cell r="D196" t="str">
            <v>FRE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0085057001</v>
          </cell>
          <cell r="I196" t="str">
            <v>WALA RANO/NOTRE DAMME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326</v>
          </cell>
          <cell r="N196">
            <v>8900</v>
          </cell>
          <cell r="O196">
            <v>2901400</v>
          </cell>
          <cell r="P196">
            <v>870420</v>
          </cell>
          <cell r="R196">
            <v>870420</v>
          </cell>
          <cell r="S196">
            <v>0</v>
          </cell>
          <cell r="T196">
            <v>870420</v>
          </cell>
          <cell r="U196">
            <v>870420</v>
          </cell>
        </row>
        <row r="197">
          <cell r="B197" t="str">
            <v>042958</v>
          </cell>
          <cell r="C197" t="str">
            <v>Orap</v>
          </cell>
          <cell r="D197" t="str">
            <v>FRE</v>
          </cell>
          <cell r="E197" t="str">
            <v>Church (Government Assisted)</v>
          </cell>
          <cell r="F197" t="str">
            <v>Malekula</v>
          </cell>
          <cell r="G197" t="str">
            <v>Malampa</v>
          </cell>
          <cell r="H197" t="str">
            <v>0085054001</v>
          </cell>
          <cell r="I197" t="str">
            <v>ECOLE PRIMAIRE FELD D'ORAP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123</v>
          </cell>
          <cell r="N197">
            <v>8900</v>
          </cell>
          <cell r="O197">
            <v>1094700</v>
          </cell>
          <cell r="P197">
            <v>328410</v>
          </cell>
          <cell r="R197">
            <v>328410</v>
          </cell>
          <cell r="S197">
            <v>0</v>
          </cell>
          <cell r="T197">
            <v>328410</v>
          </cell>
          <cell r="U197">
            <v>328410</v>
          </cell>
        </row>
        <row r="198">
          <cell r="B198" t="str">
            <v>044359</v>
          </cell>
          <cell r="C198" t="str">
            <v>Paamal</v>
          </cell>
          <cell r="D198" t="str">
            <v>FRE</v>
          </cell>
          <cell r="E198" t="str">
            <v>Church (Government Assisted)</v>
          </cell>
          <cell r="F198" t="str">
            <v>Ambrym</v>
          </cell>
          <cell r="G198" t="str">
            <v>Malampa</v>
          </cell>
          <cell r="H198" t="str">
            <v>0085066001</v>
          </cell>
          <cell r="I198" t="str">
            <v>PAAMAL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19</v>
          </cell>
          <cell r="N198">
            <v>8900</v>
          </cell>
          <cell r="O198">
            <v>169100</v>
          </cell>
          <cell r="Q198">
            <v>50730</v>
          </cell>
          <cell r="R198">
            <v>50730</v>
          </cell>
          <cell r="S198">
            <v>0</v>
          </cell>
          <cell r="T198">
            <v>101460</v>
          </cell>
          <cell r="U198">
            <v>101460</v>
          </cell>
        </row>
        <row r="199">
          <cell r="B199" t="str">
            <v>042960</v>
          </cell>
          <cell r="C199" t="str">
            <v>Pikayer</v>
          </cell>
          <cell r="D199" t="str">
            <v>FRE</v>
          </cell>
          <cell r="E199" t="str">
            <v>Church (Government Assisted)</v>
          </cell>
          <cell r="F199" t="str">
            <v>Malekula</v>
          </cell>
          <cell r="G199" t="str">
            <v>Malampa</v>
          </cell>
          <cell r="H199" t="str">
            <v>0085128001</v>
          </cell>
          <cell r="I199" t="str">
            <v>PIKAYER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34</v>
          </cell>
          <cell r="N199">
            <v>8900</v>
          </cell>
          <cell r="O199">
            <v>302600</v>
          </cell>
          <cell r="P199">
            <v>90780</v>
          </cell>
          <cell r="R199">
            <v>90780</v>
          </cell>
          <cell r="S199">
            <v>0</v>
          </cell>
          <cell r="T199">
            <v>90780</v>
          </cell>
          <cell r="U199">
            <v>90780</v>
          </cell>
        </row>
        <row r="200">
          <cell r="B200" t="str">
            <v>042961</v>
          </cell>
          <cell r="C200" t="str">
            <v>Pinapow</v>
          </cell>
          <cell r="D200" t="str">
            <v>ENG</v>
          </cell>
          <cell r="E200" t="str">
            <v>Government of Vanuatu</v>
          </cell>
          <cell r="F200" t="str">
            <v>Malekula</v>
          </cell>
          <cell r="G200" t="str">
            <v>Malampa</v>
          </cell>
          <cell r="H200" t="str">
            <v>0085100001</v>
          </cell>
          <cell r="I200" t="str">
            <v>PINAPOW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25</v>
          </cell>
          <cell r="N200">
            <v>8900</v>
          </cell>
          <cell r="O200">
            <v>222500</v>
          </cell>
          <cell r="P200">
            <v>66750</v>
          </cell>
          <cell r="R200">
            <v>66750</v>
          </cell>
          <cell r="S200">
            <v>0</v>
          </cell>
          <cell r="T200">
            <v>66750</v>
          </cell>
          <cell r="U200">
            <v>66750</v>
          </cell>
        </row>
        <row r="201">
          <cell r="B201" t="str">
            <v>0443336</v>
          </cell>
          <cell r="C201" t="str">
            <v>Port Vato</v>
          </cell>
          <cell r="D201" t="str">
            <v>ENG</v>
          </cell>
          <cell r="E201" t="str">
            <v>Government of Vanuatu</v>
          </cell>
          <cell r="F201" t="str">
            <v>Ambrym</v>
          </cell>
          <cell r="G201" t="str">
            <v>Malampa</v>
          </cell>
          <cell r="H201" t="str">
            <v>0085011001</v>
          </cell>
          <cell r="I201" t="str">
            <v>PORT VATO PRIMARY SCHOOL</v>
          </cell>
          <cell r="J201" t="str">
            <v>PS</v>
          </cell>
          <cell r="K201" t="str">
            <v>Yes</v>
          </cell>
          <cell r="L201" t="str">
            <v xml:space="preserve">1 2 3 4 5 6 </v>
          </cell>
          <cell r="M201">
            <v>63</v>
          </cell>
          <cell r="N201">
            <v>8900</v>
          </cell>
          <cell r="O201">
            <v>560700</v>
          </cell>
          <cell r="P201">
            <v>168210</v>
          </cell>
          <cell r="R201">
            <v>168210</v>
          </cell>
          <cell r="S201">
            <v>68000</v>
          </cell>
          <cell r="T201">
            <v>100210</v>
          </cell>
          <cell r="U201">
            <v>100210</v>
          </cell>
        </row>
        <row r="202">
          <cell r="B202" t="str">
            <v>044362</v>
          </cell>
          <cell r="C202" t="str">
            <v>Port Vato</v>
          </cell>
          <cell r="D202" t="str">
            <v>FRE</v>
          </cell>
          <cell r="E202" t="str">
            <v>Government of Vanuatu</v>
          </cell>
          <cell r="F202" t="str">
            <v>Ambrym</v>
          </cell>
          <cell r="G202" t="str">
            <v>Malampa</v>
          </cell>
          <cell r="H202" t="str">
            <v>0085011001</v>
          </cell>
          <cell r="I202" t="str">
            <v>PORT VATO PRIMARY SCHOOL</v>
          </cell>
          <cell r="J202" t="str">
            <v>PS</v>
          </cell>
          <cell r="K202" t="str">
            <v>Yes</v>
          </cell>
          <cell r="L202" t="str">
            <v xml:space="preserve">1 2 3 4 5 6 </v>
          </cell>
          <cell r="M202">
            <v>47</v>
          </cell>
          <cell r="N202">
            <v>8900</v>
          </cell>
          <cell r="O202">
            <v>418300</v>
          </cell>
          <cell r="P202">
            <v>125490</v>
          </cell>
          <cell r="R202">
            <v>125490</v>
          </cell>
          <cell r="S202">
            <v>25000</v>
          </cell>
          <cell r="T202">
            <v>100490</v>
          </cell>
          <cell r="U202">
            <v>100490</v>
          </cell>
        </row>
        <row r="203">
          <cell r="B203" t="str">
            <v>042963</v>
          </cell>
          <cell r="C203" t="str">
            <v>Rambeck</v>
          </cell>
          <cell r="D203" t="str">
            <v>FRE</v>
          </cell>
          <cell r="E203" t="str">
            <v>Church (Government Assisted)</v>
          </cell>
          <cell r="F203" t="str">
            <v>Malekula</v>
          </cell>
          <cell r="G203" t="str">
            <v>Malampa</v>
          </cell>
          <cell r="H203" t="str">
            <v>0085055001</v>
          </cell>
          <cell r="I203" t="str">
            <v>RAMBECK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28</v>
          </cell>
          <cell r="N203">
            <v>8900</v>
          </cell>
          <cell r="O203">
            <v>249200</v>
          </cell>
          <cell r="P203">
            <v>74760</v>
          </cell>
          <cell r="R203">
            <v>74760</v>
          </cell>
          <cell r="S203">
            <v>0</v>
          </cell>
          <cell r="T203">
            <v>74760</v>
          </cell>
          <cell r="U203">
            <v>74760</v>
          </cell>
        </row>
        <row r="204">
          <cell r="B204" t="str">
            <v>044364</v>
          </cell>
          <cell r="C204" t="str">
            <v>Ranon</v>
          </cell>
          <cell r="D204" t="str">
            <v>ENG</v>
          </cell>
          <cell r="E204" t="str">
            <v>Government of Vanuatu</v>
          </cell>
          <cell r="F204" t="str">
            <v>Ambrym</v>
          </cell>
          <cell r="G204" t="str">
            <v>Malampa</v>
          </cell>
          <cell r="H204" t="str">
            <v>0085050001</v>
          </cell>
          <cell r="I204" t="str">
            <v>RANON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78</v>
          </cell>
          <cell r="N204">
            <v>8900</v>
          </cell>
          <cell r="O204">
            <v>694200</v>
          </cell>
          <cell r="P204">
            <v>208260</v>
          </cell>
          <cell r="R204">
            <v>208260</v>
          </cell>
          <cell r="S204">
            <v>0</v>
          </cell>
          <cell r="T204">
            <v>208260</v>
          </cell>
          <cell r="U204">
            <v>208260</v>
          </cell>
        </row>
        <row r="205">
          <cell r="B205" t="str">
            <v>042973</v>
          </cell>
          <cell r="C205" t="str">
            <v>Rensarie (Tembibi)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0084978001</v>
          </cell>
          <cell r="I205" t="str">
            <v>RENSARIE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134</v>
          </cell>
          <cell r="N205">
            <v>8900</v>
          </cell>
          <cell r="O205">
            <v>1192600</v>
          </cell>
          <cell r="P205">
            <v>357780</v>
          </cell>
          <cell r="R205">
            <v>357780</v>
          </cell>
          <cell r="S205">
            <v>0</v>
          </cell>
          <cell r="T205">
            <v>357780</v>
          </cell>
          <cell r="U205">
            <v>357780</v>
          </cell>
        </row>
        <row r="206">
          <cell r="B206" t="str">
            <v>042993</v>
          </cell>
          <cell r="C206" t="str">
            <v>Roromai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0085074001</v>
          </cell>
          <cell r="I206" t="str">
            <v>ROROMAI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42</v>
          </cell>
          <cell r="N206">
            <v>8900</v>
          </cell>
          <cell r="O206">
            <v>373800</v>
          </cell>
          <cell r="P206">
            <v>112140</v>
          </cell>
          <cell r="R206">
            <v>112140</v>
          </cell>
          <cell r="S206">
            <v>0</v>
          </cell>
          <cell r="T206">
            <v>112140</v>
          </cell>
          <cell r="U206">
            <v>112140</v>
          </cell>
        </row>
        <row r="207">
          <cell r="B207" t="str">
            <v>042965</v>
          </cell>
          <cell r="C207" t="str">
            <v>Sanesup</v>
          </cell>
          <cell r="D207" t="str">
            <v>ENG</v>
          </cell>
          <cell r="E207" t="str">
            <v>Government of Vanuatu</v>
          </cell>
          <cell r="F207" t="str">
            <v>Malekula</v>
          </cell>
          <cell r="G207" t="str">
            <v>Malampa</v>
          </cell>
          <cell r="H207" t="str">
            <v>0085085001</v>
          </cell>
          <cell r="I207" t="str">
            <v>SANESUP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152</v>
          </cell>
          <cell r="N207">
            <v>8900</v>
          </cell>
          <cell r="O207">
            <v>1352800</v>
          </cell>
          <cell r="P207">
            <v>405840</v>
          </cell>
          <cell r="R207">
            <v>405840</v>
          </cell>
          <cell r="S207">
            <v>0</v>
          </cell>
          <cell r="T207">
            <v>405840</v>
          </cell>
          <cell r="U207">
            <v>405840</v>
          </cell>
        </row>
        <row r="208">
          <cell r="B208" t="str">
            <v>043867</v>
          </cell>
          <cell r="C208" t="str">
            <v>Sangalai</v>
          </cell>
          <cell r="D208" t="str">
            <v>ENG</v>
          </cell>
          <cell r="E208" t="str">
            <v>Government of Vanuatu</v>
          </cell>
          <cell r="F208" t="str">
            <v>Maskelyns</v>
          </cell>
          <cell r="G208" t="str">
            <v>Malampa</v>
          </cell>
          <cell r="H208" t="str">
            <v>0084995001</v>
          </cell>
          <cell r="I208" t="str">
            <v>SANGALAI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162</v>
          </cell>
          <cell r="N208">
            <v>8900</v>
          </cell>
          <cell r="O208">
            <v>1441800</v>
          </cell>
          <cell r="P208">
            <v>432540</v>
          </cell>
          <cell r="R208">
            <v>432540</v>
          </cell>
          <cell r="S208">
            <v>0</v>
          </cell>
          <cell r="T208">
            <v>432540</v>
          </cell>
          <cell r="U208">
            <v>432540</v>
          </cell>
        </row>
        <row r="209">
          <cell r="B209" t="str">
            <v>044468</v>
          </cell>
          <cell r="C209" t="str">
            <v>Selusa</v>
          </cell>
          <cell r="D209" t="str">
            <v>ENG</v>
          </cell>
          <cell r="E209" t="str">
            <v>Government of Vanuatu</v>
          </cell>
          <cell r="F209" t="str">
            <v>Paama</v>
          </cell>
          <cell r="G209" t="str">
            <v>Malampa</v>
          </cell>
          <cell r="H209" t="str">
            <v>0085134001</v>
          </cell>
          <cell r="I209" t="str">
            <v>SELUSA PRIMARY SCHOOL</v>
          </cell>
          <cell r="J209" t="str">
            <v>PS</v>
          </cell>
          <cell r="K209" t="str">
            <v>No</v>
          </cell>
          <cell r="L209" t="str">
            <v xml:space="preserve">1 2 3 4 5 6 </v>
          </cell>
          <cell r="M209">
            <v>19</v>
          </cell>
          <cell r="N209">
            <v>8900</v>
          </cell>
          <cell r="O209">
            <v>169100</v>
          </cell>
          <cell r="P209">
            <v>50730</v>
          </cell>
          <cell r="R209">
            <v>50730</v>
          </cell>
          <cell r="S209">
            <v>0</v>
          </cell>
          <cell r="T209">
            <v>50730</v>
          </cell>
          <cell r="U209">
            <v>50730</v>
          </cell>
        </row>
        <row r="210">
          <cell r="B210" t="str">
            <v>044369</v>
          </cell>
          <cell r="C210" t="str">
            <v>Senai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0085051001</v>
          </cell>
          <cell r="I210" t="str">
            <v>SENAI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95</v>
          </cell>
          <cell r="N210">
            <v>8900</v>
          </cell>
          <cell r="O210">
            <v>845500</v>
          </cell>
          <cell r="P210">
            <v>253650</v>
          </cell>
          <cell r="R210">
            <v>253650</v>
          </cell>
          <cell r="S210">
            <v>0</v>
          </cell>
          <cell r="T210">
            <v>253650</v>
          </cell>
          <cell r="U210">
            <v>253650</v>
          </cell>
        </row>
        <row r="211">
          <cell r="B211" t="str">
            <v>044370</v>
          </cell>
          <cell r="C211" t="str">
            <v>Sessivi</v>
          </cell>
          <cell r="D211" t="str">
            <v>FRE</v>
          </cell>
          <cell r="E211" t="str">
            <v>Church (Government Assisted)</v>
          </cell>
          <cell r="F211" t="str">
            <v>Ambrym</v>
          </cell>
          <cell r="G211" t="str">
            <v>Malampa</v>
          </cell>
          <cell r="H211" t="str">
            <v>0085065001</v>
          </cell>
          <cell r="I211" t="str">
            <v>SESSIVI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135</v>
          </cell>
          <cell r="N211">
            <v>8900</v>
          </cell>
          <cell r="O211">
            <v>1201500</v>
          </cell>
          <cell r="Q211">
            <v>360450</v>
          </cell>
          <cell r="R211">
            <v>360450</v>
          </cell>
          <cell r="S211">
            <v>0</v>
          </cell>
          <cell r="T211">
            <v>720900</v>
          </cell>
          <cell r="U211">
            <v>720900</v>
          </cell>
        </row>
        <row r="212">
          <cell r="B212" t="str">
            <v>042971</v>
          </cell>
          <cell r="C212" t="str">
            <v>South West Bay</v>
          </cell>
          <cell r="D212" t="str">
            <v>ENG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0085086001</v>
          </cell>
          <cell r="I212" t="str">
            <v>SOUTHWEST BAY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125</v>
          </cell>
          <cell r="N212">
            <v>8900</v>
          </cell>
          <cell r="O212">
            <v>1112500</v>
          </cell>
          <cell r="P212">
            <v>333750</v>
          </cell>
          <cell r="R212">
            <v>333750</v>
          </cell>
          <cell r="S212">
            <v>0</v>
          </cell>
          <cell r="T212">
            <v>333750</v>
          </cell>
          <cell r="U212">
            <v>333750</v>
          </cell>
        </row>
        <row r="213">
          <cell r="B213" t="str">
            <v>042930</v>
          </cell>
          <cell r="C213" t="str">
            <v>St. Pierre Chanel (Lamap)</v>
          </cell>
          <cell r="D213" t="str">
            <v>FRE</v>
          </cell>
          <cell r="E213" t="str">
            <v>Church (Government Assisted)</v>
          </cell>
          <cell r="F213" t="str">
            <v>Malekula</v>
          </cell>
          <cell r="G213" t="str">
            <v>Malampa</v>
          </cell>
          <cell r="H213" t="str">
            <v>0085053001</v>
          </cell>
          <cell r="I213" t="str">
            <v>ECOLE SAINT PIERRE CHANNEL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311</v>
          </cell>
          <cell r="N213">
            <v>8900</v>
          </cell>
          <cell r="O213">
            <v>2767900</v>
          </cell>
          <cell r="P213">
            <v>830370</v>
          </cell>
          <cell r="R213">
            <v>830370</v>
          </cell>
          <cell r="S213">
            <v>0</v>
          </cell>
          <cell r="T213">
            <v>830370</v>
          </cell>
          <cell r="U213">
            <v>830370</v>
          </cell>
        </row>
        <row r="214">
          <cell r="B214" t="str">
            <v>042944</v>
          </cell>
          <cell r="C214" t="str">
            <v>Ste Therese de Mae</v>
          </cell>
          <cell r="D214" t="str">
            <v>FRE</v>
          </cell>
          <cell r="E214" t="str">
            <v>Church (Government Assisted)</v>
          </cell>
          <cell r="F214" t="str">
            <v>Malekula</v>
          </cell>
          <cell r="G214" t="str">
            <v>Malampa</v>
          </cell>
          <cell r="H214" t="str">
            <v>0085127001</v>
          </cell>
          <cell r="I214" t="str">
            <v>MAE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86</v>
          </cell>
          <cell r="N214">
            <v>8900</v>
          </cell>
          <cell r="O214">
            <v>765400</v>
          </cell>
          <cell r="P214">
            <v>229620</v>
          </cell>
          <cell r="R214">
            <v>229620</v>
          </cell>
          <cell r="S214">
            <v>0</v>
          </cell>
          <cell r="T214">
            <v>229620</v>
          </cell>
          <cell r="U214">
            <v>229620</v>
          </cell>
        </row>
        <row r="215">
          <cell r="B215" t="str">
            <v>042972</v>
          </cell>
          <cell r="C215" t="str">
            <v>Tautu</v>
          </cell>
          <cell r="D215" t="str">
            <v>ENG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0085038001</v>
          </cell>
          <cell r="I215" t="str">
            <v>TAUTU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151</v>
          </cell>
          <cell r="N215">
            <v>8900</v>
          </cell>
          <cell r="O215">
            <v>1343900</v>
          </cell>
          <cell r="P215">
            <v>403170</v>
          </cell>
          <cell r="R215">
            <v>403170</v>
          </cell>
          <cell r="S215">
            <v>0</v>
          </cell>
          <cell r="T215">
            <v>403170</v>
          </cell>
          <cell r="U215">
            <v>403170</v>
          </cell>
        </row>
        <row r="216">
          <cell r="B216" t="str">
            <v>042975</v>
          </cell>
          <cell r="C216" t="str">
            <v>Tisman</v>
          </cell>
          <cell r="D216" t="str">
            <v>ENG</v>
          </cell>
          <cell r="E216" t="str">
            <v>Government of Vanuatu</v>
          </cell>
          <cell r="F216" t="str">
            <v>Malekula</v>
          </cell>
          <cell r="G216" t="str">
            <v>Malampa</v>
          </cell>
          <cell r="H216" t="str">
            <v>0084981001</v>
          </cell>
          <cell r="I216" t="str">
            <v>TISMAN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227</v>
          </cell>
          <cell r="N216">
            <v>8900</v>
          </cell>
          <cell r="O216">
            <v>2020300</v>
          </cell>
          <cell r="P216">
            <v>606090</v>
          </cell>
          <cell r="R216">
            <v>606090</v>
          </cell>
          <cell r="S216">
            <v>0</v>
          </cell>
          <cell r="T216">
            <v>606090</v>
          </cell>
          <cell r="U216">
            <v>606090</v>
          </cell>
        </row>
        <row r="217">
          <cell r="B217" t="str">
            <v>044376</v>
          </cell>
          <cell r="C217" t="str">
            <v>Tobol</v>
          </cell>
          <cell r="D217" t="str">
            <v>FRE</v>
          </cell>
          <cell r="E217" t="str">
            <v>Church (Government Assisted)</v>
          </cell>
          <cell r="F217" t="str">
            <v>Ambrym</v>
          </cell>
          <cell r="G217" t="str">
            <v>Malampa</v>
          </cell>
          <cell r="H217" t="str">
            <v>0085068001</v>
          </cell>
          <cell r="I217" t="str">
            <v>TOBOL PRIMARY SCHOOL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97</v>
          </cell>
          <cell r="N217">
            <v>8900</v>
          </cell>
          <cell r="O217">
            <v>863300</v>
          </cell>
          <cell r="P217">
            <v>258990</v>
          </cell>
          <cell r="R217">
            <v>258990</v>
          </cell>
          <cell r="S217">
            <v>0</v>
          </cell>
          <cell r="T217">
            <v>258990</v>
          </cell>
          <cell r="U217">
            <v>258990</v>
          </cell>
        </row>
        <row r="218">
          <cell r="B218" t="str">
            <v>043177</v>
          </cell>
          <cell r="C218" t="str">
            <v>Topaen</v>
          </cell>
          <cell r="D218" t="str">
            <v>ENG</v>
          </cell>
          <cell r="E218" t="str">
            <v>Government of Vanuatu</v>
          </cell>
          <cell r="F218" t="str">
            <v>Atchin</v>
          </cell>
          <cell r="G218" t="str">
            <v>Malampa</v>
          </cell>
          <cell r="H218" t="str">
            <v>0098419001</v>
          </cell>
          <cell r="I218" t="str">
            <v>TOPAEN COMMUNITY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139</v>
          </cell>
          <cell r="N218">
            <v>8900</v>
          </cell>
          <cell r="O218">
            <v>1237100</v>
          </cell>
          <cell r="P218">
            <v>371130</v>
          </cell>
          <cell r="R218">
            <v>371130</v>
          </cell>
          <cell r="S218">
            <v>0</v>
          </cell>
          <cell r="T218">
            <v>371130</v>
          </cell>
          <cell r="U218">
            <v>371130</v>
          </cell>
        </row>
        <row r="219">
          <cell r="B219" t="str">
            <v>042978</v>
          </cell>
          <cell r="C219" t="str">
            <v>Unmet</v>
          </cell>
          <cell r="D219" t="str">
            <v>FRE</v>
          </cell>
          <cell r="E219" t="str">
            <v>Church (Government Assisted)</v>
          </cell>
          <cell r="F219" t="str">
            <v>Malekula</v>
          </cell>
          <cell r="G219" t="str">
            <v>Malampa</v>
          </cell>
          <cell r="H219" t="str">
            <v>0085056001</v>
          </cell>
          <cell r="I219" t="str">
            <v>UNMET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293</v>
          </cell>
          <cell r="N219">
            <v>8900</v>
          </cell>
          <cell r="O219">
            <v>2607700</v>
          </cell>
          <cell r="P219">
            <v>782310</v>
          </cell>
          <cell r="R219">
            <v>782310</v>
          </cell>
          <cell r="S219">
            <v>0</v>
          </cell>
          <cell r="T219">
            <v>782310</v>
          </cell>
          <cell r="U219">
            <v>782310</v>
          </cell>
        </row>
        <row r="220">
          <cell r="B220" t="str">
            <v>042979</v>
          </cell>
          <cell r="C220" t="str">
            <v>Uripiv</v>
          </cell>
          <cell r="D220" t="str">
            <v>ENG</v>
          </cell>
          <cell r="E220" t="str">
            <v>Government of Vanuatu</v>
          </cell>
          <cell r="F220" t="str">
            <v>Uripiv</v>
          </cell>
          <cell r="G220" t="str">
            <v>Malampa</v>
          </cell>
          <cell r="H220" t="str">
            <v>0085043001</v>
          </cell>
          <cell r="I220" t="str">
            <v>URIPIV PRIMARY SCHOOL</v>
          </cell>
          <cell r="J220" t="str">
            <v>PS</v>
          </cell>
          <cell r="K220" t="str">
            <v>No</v>
          </cell>
          <cell r="L220" t="str">
            <v xml:space="preserve">1 2 3 4 5 6 </v>
          </cell>
          <cell r="M220">
            <v>101</v>
          </cell>
          <cell r="N220">
            <v>8900</v>
          </cell>
          <cell r="O220">
            <v>898900</v>
          </cell>
          <cell r="P220">
            <v>269670</v>
          </cell>
          <cell r="R220">
            <v>269670</v>
          </cell>
          <cell r="S220">
            <v>0</v>
          </cell>
          <cell r="T220">
            <v>269670</v>
          </cell>
          <cell r="U220">
            <v>269670</v>
          </cell>
        </row>
        <row r="221">
          <cell r="B221" t="str">
            <v>042980</v>
          </cell>
          <cell r="C221" t="str">
            <v>Vanruru</v>
          </cell>
          <cell r="D221" t="str">
            <v>ENG</v>
          </cell>
          <cell r="E221" t="str">
            <v>Government of Vanuatu</v>
          </cell>
          <cell r="F221" t="str">
            <v>Malekula</v>
          </cell>
          <cell r="G221" t="str">
            <v>Malampa</v>
          </cell>
          <cell r="H221" t="str">
            <v>0084984001</v>
          </cell>
          <cell r="I221" t="str">
            <v>VANRURU PRIMARY SCHOOL</v>
          </cell>
          <cell r="J221" t="str">
            <v>PS</v>
          </cell>
          <cell r="K221" t="str">
            <v>No</v>
          </cell>
          <cell r="L221" t="str">
            <v xml:space="preserve">1 2 3 4 5 6 </v>
          </cell>
          <cell r="M221">
            <v>70</v>
          </cell>
          <cell r="N221">
            <v>8900</v>
          </cell>
          <cell r="O221">
            <v>623000</v>
          </cell>
          <cell r="P221">
            <v>186900</v>
          </cell>
          <cell r="R221">
            <v>186900</v>
          </cell>
          <cell r="S221">
            <v>0</v>
          </cell>
          <cell r="T221">
            <v>186900</v>
          </cell>
          <cell r="U221">
            <v>186900</v>
          </cell>
        </row>
        <row r="222">
          <cell r="B222" t="str">
            <v>043081</v>
          </cell>
          <cell r="C222" t="str">
            <v>Vao Ilot</v>
          </cell>
          <cell r="D222" t="str">
            <v>FRE</v>
          </cell>
          <cell r="E222" t="str">
            <v>Church (Government Assisted)</v>
          </cell>
          <cell r="F222" t="str">
            <v>Vao</v>
          </cell>
          <cell r="G222" t="str">
            <v>Malampa</v>
          </cell>
          <cell r="H222" t="str">
            <v>0085059001</v>
          </cell>
          <cell r="I222" t="str">
            <v>VAO ILOT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333</v>
          </cell>
          <cell r="N222">
            <v>8900</v>
          </cell>
          <cell r="O222">
            <v>2963700</v>
          </cell>
          <cell r="P222">
            <v>889110</v>
          </cell>
          <cell r="R222">
            <v>889110</v>
          </cell>
          <cell r="S222">
            <v>0</v>
          </cell>
          <cell r="T222">
            <v>889110</v>
          </cell>
          <cell r="U222">
            <v>889110</v>
          </cell>
        </row>
        <row r="223">
          <cell r="B223" t="str">
            <v>044482</v>
          </cell>
          <cell r="C223" t="str">
            <v>Vauleli</v>
          </cell>
          <cell r="D223" t="str">
            <v>ENG</v>
          </cell>
          <cell r="E223" t="str">
            <v>Government of Vanuatu</v>
          </cell>
          <cell r="F223" t="str">
            <v>Paama</v>
          </cell>
          <cell r="G223" t="str">
            <v>Malampa</v>
          </cell>
          <cell r="H223" t="str">
            <v>0085075001</v>
          </cell>
          <cell r="I223" t="str">
            <v>VAULELI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28</v>
          </cell>
          <cell r="N223">
            <v>8900</v>
          </cell>
          <cell r="O223">
            <v>249200</v>
          </cell>
          <cell r="P223">
            <v>74760</v>
          </cell>
          <cell r="R223">
            <v>74760</v>
          </cell>
          <cell r="S223">
            <v>0</v>
          </cell>
          <cell r="T223">
            <v>74760</v>
          </cell>
          <cell r="U223">
            <v>74760</v>
          </cell>
        </row>
        <row r="224">
          <cell r="B224" t="str">
            <v>042903</v>
          </cell>
          <cell r="C224" t="str">
            <v>Vellow</v>
          </cell>
          <cell r="D224" t="str">
            <v>FRE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0085096001</v>
          </cell>
          <cell r="I224" t="str">
            <v>VELOW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94</v>
          </cell>
          <cell r="N224">
            <v>8900</v>
          </cell>
          <cell r="O224">
            <v>836600</v>
          </cell>
          <cell r="P224">
            <v>250980</v>
          </cell>
          <cell r="R224">
            <v>250980</v>
          </cell>
          <cell r="S224">
            <v>0</v>
          </cell>
          <cell r="T224">
            <v>250980</v>
          </cell>
          <cell r="U224">
            <v>250980</v>
          </cell>
        </row>
        <row r="225">
          <cell r="B225" t="str">
            <v>042983</v>
          </cell>
          <cell r="C225" t="str">
            <v>Vinmavis</v>
          </cell>
          <cell r="D225" t="str">
            <v>ENG</v>
          </cell>
          <cell r="E225" t="str">
            <v>Government of Vanuatu</v>
          </cell>
          <cell r="F225" t="str">
            <v>Malekula</v>
          </cell>
          <cell r="G225" t="str">
            <v>Malampa</v>
          </cell>
          <cell r="H225" t="str">
            <v>0084988001</v>
          </cell>
          <cell r="I225" t="str">
            <v>VINMAVIS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61</v>
          </cell>
          <cell r="N225">
            <v>8900</v>
          </cell>
          <cell r="O225">
            <v>542900</v>
          </cell>
          <cell r="P225">
            <v>162870</v>
          </cell>
          <cell r="R225">
            <v>162870</v>
          </cell>
          <cell r="S225">
            <v>0</v>
          </cell>
          <cell r="T225">
            <v>162870</v>
          </cell>
          <cell r="U225">
            <v>162870</v>
          </cell>
        </row>
        <row r="226">
          <cell r="B226" t="str">
            <v>044414</v>
          </cell>
          <cell r="C226" t="str">
            <v>Vutekai</v>
          </cell>
          <cell r="D226" t="str">
            <v>FRE</v>
          </cell>
          <cell r="E226" t="str">
            <v>Government of Vanuatu</v>
          </cell>
          <cell r="F226" t="str">
            <v>Paama</v>
          </cell>
          <cell r="G226" t="str">
            <v>Malampa</v>
          </cell>
          <cell r="H226" t="str">
            <v>0085019001</v>
          </cell>
          <cell r="I226" t="str">
            <v>VUTEKAI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18</v>
          </cell>
          <cell r="N226">
            <v>8900</v>
          </cell>
          <cell r="O226">
            <v>160200</v>
          </cell>
          <cell r="P226">
            <v>48060</v>
          </cell>
          <cell r="R226">
            <v>48060</v>
          </cell>
          <cell r="S226">
            <v>0</v>
          </cell>
          <cell r="T226">
            <v>48060</v>
          </cell>
          <cell r="U226">
            <v>48060</v>
          </cell>
        </row>
        <row r="227">
          <cell r="B227" t="str">
            <v>042986</v>
          </cell>
          <cell r="C227" t="str">
            <v>Wiaru</v>
          </cell>
          <cell r="D227" t="str">
            <v>FRE</v>
          </cell>
          <cell r="E227" t="str">
            <v>Church (Government Assisted)</v>
          </cell>
          <cell r="F227" t="str">
            <v>Malekula</v>
          </cell>
          <cell r="G227" t="str">
            <v>Malampa</v>
          </cell>
          <cell r="H227" t="str">
            <v>0087034001</v>
          </cell>
          <cell r="I227" t="str">
            <v>WIARU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23</v>
          </cell>
          <cell r="N227">
            <v>8900</v>
          </cell>
          <cell r="O227">
            <v>204700</v>
          </cell>
          <cell r="P227">
            <v>61410</v>
          </cell>
          <cell r="R227">
            <v>61410</v>
          </cell>
          <cell r="S227">
            <v>0</v>
          </cell>
          <cell r="T227">
            <v>61410</v>
          </cell>
          <cell r="U227">
            <v>61410</v>
          </cell>
        </row>
        <row r="228">
          <cell r="B228" t="str">
            <v>042987</v>
          </cell>
          <cell r="C228" t="str">
            <v>Wilak</v>
          </cell>
          <cell r="D228" t="str">
            <v>FRE</v>
          </cell>
          <cell r="E228" t="str">
            <v>Government of Vanuatu</v>
          </cell>
          <cell r="F228" t="str">
            <v>Malekula</v>
          </cell>
          <cell r="G228" t="str">
            <v>Malampa</v>
          </cell>
          <cell r="H228" t="str">
            <v>0085132001</v>
          </cell>
          <cell r="I228" t="str">
            <v>WAILAK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29</v>
          </cell>
          <cell r="N228">
            <v>8900</v>
          </cell>
          <cell r="O228">
            <v>258100</v>
          </cell>
          <cell r="P228">
            <v>77430</v>
          </cell>
          <cell r="R228">
            <v>77430</v>
          </cell>
          <cell r="S228">
            <v>0</v>
          </cell>
          <cell r="T228">
            <v>77430</v>
          </cell>
          <cell r="U228">
            <v>77430</v>
          </cell>
        </row>
        <row r="229">
          <cell r="B229" t="str">
            <v>042988</v>
          </cell>
          <cell r="C229" t="str">
            <v>Winn</v>
          </cell>
          <cell r="D229" t="str">
            <v>ENG</v>
          </cell>
          <cell r="E229" t="str">
            <v>Church (Government Assisted)</v>
          </cell>
          <cell r="F229" t="str">
            <v>Malekula</v>
          </cell>
          <cell r="G229" t="str">
            <v>Malampa</v>
          </cell>
          <cell r="H229" t="str">
            <v>0098415001</v>
          </cell>
          <cell r="I229" t="str">
            <v>WINN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39</v>
          </cell>
          <cell r="N229">
            <v>8900</v>
          </cell>
          <cell r="O229">
            <v>347100</v>
          </cell>
          <cell r="P229">
            <v>104130</v>
          </cell>
          <cell r="R229">
            <v>104130</v>
          </cell>
          <cell r="S229">
            <v>0</v>
          </cell>
          <cell r="T229">
            <v>104130</v>
          </cell>
          <cell r="U229">
            <v>104130</v>
          </cell>
        </row>
        <row r="230">
          <cell r="B230" t="str">
            <v>042989</v>
          </cell>
          <cell r="C230" t="str">
            <v>Womul</v>
          </cell>
          <cell r="D230" t="str">
            <v>FRE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0087035001</v>
          </cell>
          <cell r="I230" t="str">
            <v>WOMOUL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54</v>
          </cell>
          <cell r="N230">
            <v>8900</v>
          </cell>
          <cell r="O230">
            <v>480600</v>
          </cell>
          <cell r="P230">
            <v>144180</v>
          </cell>
          <cell r="R230">
            <v>144180</v>
          </cell>
          <cell r="S230">
            <v>0</v>
          </cell>
          <cell r="T230">
            <v>144180</v>
          </cell>
          <cell r="U230">
            <v>144180</v>
          </cell>
        </row>
        <row r="231">
          <cell r="B231" t="str">
            <v>042990</v>
          </cell>
          <cell r="C231" t="str">
            <v>Wora</v>
          </cell>
          <cell r="D231" t="str">
            <v>ENG</v>
          </cell>
          <cell r="E231" t="str">
            <v>Government of Vanuatu</v>
          </cell>
          <cell r="F231" t="str">
            <v>Malekula</v>
          </cell>
          <cell r="G231" t="str">
            <v>Malampa</v>
          </cell>
          <cell r="H231" t="str">
            <v>0085047001</v>
          </cell>
          <cell r="I231" t="str">
            <v>WORA PRIMARY SCHOOL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98</v>
          </cell>
          <cell r="N231">
            <v>8900</v>
          </cell>
          <cell r="O231">
            <v>872200</v>
          </cell>
          <cell r="P231">
            <v>261660</v>
          </cell>
          <cell r="R231">
            <v>261660</v>
          </cell>
          <cell r="S231">
            <v>0</v>
          </cell>
          <cell r="T231">
            <v>261660</v>
          </cell>
          <cell r="U231">
            <v>261660</v>
          </cell>
        </row>
        <row r="232">
          <cell r="B232" t="str">
            <v>044391</v>
          </cell>
          <cell r="C232" t="str">
            <v>Wuro</v>
          </cell>
          <cell r="D232" t="str">
            <v>ENG</v>
          </cell>
          <cell r="E232" t="str">
            <v>Government of Vanuatu</v>
          </cell>
          <cell r="F232" t="str">
            <v>Ambrym</v>
          </cell>
          <cell r="G232" t="str">
            <v>Malampa</v>
          </cell>
          <cell r="H232" t="str">
            <v>0085073001</v>
          </cell>
          <cell r="I232" t="str">
            <v>WURO PRIMARY SCHOOL</v>
          </cell>
          <cell r="J232" t="str">
            <v>PS</v>
          </cell>
          <cell r="K232" t="str">
            <v>No</v>
          </cell>
          <cell r="L232" t="str">
            <v xml:space="preserve">1 2 3 4 5 6 7 8 </v>
          </cell>
          <cell r="M232">
            <v>63</v>
          </cell>
          <cell r="N232">
            <v>8900</v>
          </cell>
          <cell r="O232">
            <v>560700</v>
          </cell>
          <cell r="P232">
            <v>168210</v>
          </cell>
          <cell r="R232">
            <v>168210</v>
          </cell>
          <cell r="S232">
            <v>0</v>
          </cell>
          <cell r="T232">
            <v>168210</v>
          </cell>
          <cell r="U232">
            <v>168210</v>
          </cell>
        </row>
        <row r="233">
          <cell r="B233" t="str">
            <v>054601</v>
          </cell>
          <cell r="C233" t="str">
            <v>Akama</v>
          </cell>
          <cell r="D233" t="str">
            <v>ENG</v>
          </cell>
          <cell r="E233" t="str">
            <v>Government of Vanuatu</v>
          </cell>
          <cell r="F233" t="str">
            <v>Epi</v>
          </cell>
          <cell r="G233" t="str">
            <v>Shefa</v>
          </cell>
          <cell r="H233" t="str">
            <v>0084788001</v>
          </cell>
          <cell r="I233" t="str">
            <v>AKAMA PRIMARY SCHOOL</v>
          </cell>
          <cell r="J233" t="str">
            <v>PS</v>
          </cell>
          <cell r="K233" t="str">
            <v>No</v>
          </cell>
          <cell r="L233" t="str">
            <v xml:space="preserve">1 2 3 4 5 6 7 8 </v>
          </cell>
          <cell r="M233">
            <v>148</v>
          </cell>
          <cell r="N233">
            <v>8900</v>
          </cell>
          <cell r="O233">
            <v>1317200</v>
          </cell>
          <cell r="P233">
            <v>395160</v>
          </cell>
          <cell r="R233">
            <v>395160</v>
          </cell>
          <cell r="S233">
            <v>0</v>
          </cell>
          <cell r="T233">
            <v>395160</v>
          </cell>
          <cell r="U233">
            <v>395160</v>
          </cell>
        </row>
        <row r="234">
          <cell r="B234" t="str">
            <v>0557446</v>
          </cell>
          <cell r="C234" t="str">
            <v>Amaronea</v>
          </cell>
          <cell r="D234" t="str">
            <v>ENG</v>
          </cell>
          <cell r="E234" t="str">
            <v>Government of Vanuatu</v>
          </cell>
          <cell r="F234" t="str">
            <v>Nguna</v>
          </cell>
          <cell r="G234" t="str">
            <v>Shefa</v>
          </cell>
          <cell r="H234" t="str">
            <v>0207934002</v>
          </cell>
          <cell r="I234" t="str">
            <v>AMARONEA PRIMARY SCHOOL</v>
          </cell>
          <cell r="J234" t="str">
            <v>PS</v>
          </cell>
          <cell r="K234" t="str">
            <v>No</v>
          </cell>
          <cell r="L234" t="str">
            <v xml:space="preserve">PreSchool 1 2 3 4 5 6 </v>
          </cell>
          <cell r="M234">
            <v>32</v>
          </cell>
          <cell r="N234">
            <v>8900</v>
          </cell>
          <cell r="O234">
            <v>284800</v>
          </cell>
          <cell r="P234">
            <v>85440</v>
          </cell>
          <cell r="R234">
            <v>85440</v>
          </cell>
          <cell r="S234">
            <v>0</v>
          </cell>
          <cell r="T234">
            <v>85440</v>
          </cell>
          <cell r="U234">
            <v>85440</v>
          </cell>
        </row>
        <row r="235">
          <cell r="B235" t="str">
            <v>050201</v>
          </cell>
          <cell r="C235" t="str">
            <v>Anabrou Primary</v>
          </cell>
          <cell r="D235" t="str">
            <v>FRE</v>
          </cell>
          <cell r="E235" t="str">
            <v>Church (Government Assisted)</v>
          </cell>
          <cell r="F235" t="str">
            <v>Efate</v>
          </cell>
          <cell r="G235" t="str">
            <v>Shefa</v>
          </cell>
          <cell r="H235" t="str">
            <v>0084752001</v>
          </cell>
          <cell r="I235" t="str">
            <v>ECOLE PUBLIQUE ANABROU</v>
          </cell>
          <cell r="J235" t="str">
            <v>PS</v>
          </cell>
          <cell r="K235" t="str">
            <v>No</v>
          </cell>
          <cell r="L235" t="str">
            <v xml:space="preserve">1 2 3 4 5 6 7 8 </v>
          </cell>
          <cell r="M235">
            <v>488</v>
          </cell>
          <cell r="N235">
            <v>8900</v>
          </cell>
          <cell r="O235">
            <v>4343200</v>
          </cell>
          <cell r="P235">
            <v>1302960</v>
          </cell>
          <cell r="R235">
            <v>1302960</v>
          </cell>
          <cell r="S235">
            <v>0</v>
          </cell>
          <cell r="T235">
            <v>1302960</v>
          </cell>
          <cell r="U235">
            <v>1302960</v>
          </cell>
        </row>
        <row r="236">
          <cell r="B236" t="str">
            <v>0554511</v>
          </cell>
          <cell r="C236" t="str">
            <v>Beverly Hills Primary</v>
          </cell>
          <cell r="D236" t="str">
            <v>ENG</v>
          </cell>
          <cell r="E236" t="str">
            <v>Government of Vanuatu</v>
          </cell>
          <cell r="F236" t="str">
            <v>Efate</v>
          </cell>
          <cell r="G236" t="str">
            <v>Shefa</v>
          </cell>
          <cell r="H236" t="str">
            <v>0010580001</v>
          </cell>
          <cell r="I236" t="str">
            <v>SHEFA PEB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178</v>
          </cell>
          <cell r="N236">
            <v>8900</v>
          </cell>
          <cell r="O236">
            <v>1584200</v>
          </cell>
          <cell r="Q236">
            <v>475260</v>
          </cell>
          <cell r="R236">
            <v>475260</v>
          </cell>
          <cell r="T236">
            <v>950520</v>
          </cell>
          <cell r="U236">
            <v>950520</v>
          </cell>
        </row>
        <row r="237">
          <cell r="B237" t="str">
            <v>054607</v>
          </cell>
          <cell r="C237" t="str">
            <v>Bonkovio</v>
          </cell>
          <cell r="D237" t="str">
            <v>FRE</v>
          </cell>
          <cell r="E237" t="str">
            <v>Government of Vanuatu</v>
          </cell>
          <cell r="F237" t="str">
            <v>Epi</v>
          </cell>
          <cell r="G237" t="str">
            <v>Shefa</v>
          </cell>
          <cell r="H237" t="str">
            <v>0084761001</v>
          </cell>
          <cell r="I237" t="str">
            <v>ECOLE PUBLIQUE BONKOVIO</v>
          </cell>
          <cell r="J237" t="str">
            <v>PS</v>
          </cell>
          <cell r="K237" t="str">
            <v>No</v>
          </cell>
          <cell r="L237" t="str">
            <v xml:space="preserve">1 2 3 4 5 6 7 8 </v>
          </cell>
          <cell r="M237">
            <v>115</v>
          </cell>
          <cell r="N237">
            <v>8900</v>
          </cell>
          <cell r="O237">
            <v>1023500</v>
          </cell>
          <cell r="P237">
            <v>307050</v>
          </cell>
          <cell r="R237">
            <v>307050</v>
          </cell>
          <cell r="S237">
            <v>0</v>
          </cell>
          <cell r="T237">
            <v>307050</v>
          </cell>
          <cell r="U237">
            <v>307050</v>
          </cell>
        </row>
        <row r="238">
          <cell r="B238" t="str">
            <v>054608</v>
          </cell>
          <cell r="C238" t="str">
            <v>Burumba</v>
          </cell>
          <cell r="D238" t="str">
            <v>FRE</v>
          </cell>
          <cell r="E238" t="str">
            <v>Government of Vanuatu</v>
          </cell>
          <cell r="F238" t="str">
            <v>Epi</v>
          </cell>
          <cell r="G238" t="str">
            <v>Shefa</v>
          </cell>
          <cell r="H238" t="str">
            <v>0084762001</v>
          </cell>
          <cell r="I238" t="str">
            <v>ECOLE PUBLIQUE BURUMBA</v>
          </cell>
          <cell r="J238" t="str">
            <v>PS</v>
          </cell>
          <cell r="K238" t="str">
            <v>Yes</v>
          </cell>
          <cell r="L238" t="str">
            <v xml:space="preserve">1 2 3 4 5 6 </v>
          </cell>
          <cell r="M238">
            <v>85</v>
          </cell>
          <cell r="N238">
            <v>8900</v>
          </cell>
          <cell r="O238">
            <v>756500</v>
          </cell>
          <cell r="P238">
            <v>226950</v>
          </cell>
          <cell r="R238">
            <v>226950</v>
          </cell>
          <cell r="S238">
            <v>0</v>
          </cell>
          <cell r="T238">
            <v>226950</v>
          </cell>
          <cell r="U238">
            <v>226950</v>
          </cell>
        </row>
        <row r="239">
          <cell r="B239" t="str">
            <v>050202</v>
          </cell>
          <cell r="C239" t="str">
            <v>Central Primary</v>
          </cell>
          <cell r="D239" t="str">
            <v>ENG</v>
          </cell>
          <cell r="E239" t="str">
            <v>Government of Vanuatu</v>
          </cell>
          <cell r="F239" t="str">
            <v>Efate</v>
          </cell>
          <cell r="G239" t="str">
            <v>Shefa</v>
          </cell>
          <cell r="H239" t="str">
            <v>0084753001</v>
          </cell>
          <cell r="I239" t="str">
            <v>CENTRAL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445</v>
          </cell>
          <cell r="N239">
            <v>8900</v>
          </cell>
          <cell r="O239">
            <v>3960500</v>
          </cell>
          <cell r="P239">
            <v>1188150</v>
          </cell>
          <cell r="R239">
            <v>1188150</v>
          </cell>
          <cell r="S239">
            <v>0</v>
          </cell>
          <cell r="T239">
            <v>1188150</v>
          </cell>
          <cell r="U239">
            <v>1188150</v>
          </cell>
        </row>
        <row r="240">
          <cell r="B240" t="str">
            <v>050203</v>
          </cell>
          <cell r="C240" t="str">
            <v>Centre Ville</v>
          </cell>
          <cell r="D240" t="str">
            <v>FRE</v>
          </cell>
          <cell r="E240" t="str">
            <v>Government of Vanuatu</v>
          </cell>
          <cell r="F240" t="str">
            <v>Efate</v>
          </cell>
          <cell r="G240" t="str">
            <v>Shefa</v>
          </cell>
          <cell r="H240" t="str">
            <v>0084811001</v>
          </cell>
          <cell r="I240" t="str">
            <v>ECOLE PUBLIQUE CENTRE VILLE</v>
          </cell>
          <cell r="J240" t="str">
            <v>PS</v>
          </cell>
          <cell r="K240" t="str">
            <v>Yes</v>
          </cell>
          <cell r="L240" t="str">
            <v xml:space="preserve">1 2 3 4 5 6 </v>
          </cell>
          <cell r="M240">
            <v>391</v>
          </cell>
          <cell r="N240">
            <v>8900</v>
          </cell>
          <cell r="O240">
            <v>3479900</v>
          </cell>
          <cell r="P240">
            <v>1043970</v>
          </cell>
          <cell r="R240">
            <v>1043970</v>
          </cell>
          <cell r="S240">
            <v>0</v>
          </cell>
          <cell r="T240">
            <v>1043970</v>
          </cell>
          <cell r="U240">
            <v>1043970</v>
          </cell>
        </row>
        <row r="241">
          <cell r="B241" t="str">
            <v>0554412</v>
          </cell>
          <cell r="C241" t="str">
            <v>Club Hippique French Primary</v>
          </cell>
          <cell r="D241" t="str">
            <v>FRE</v>
          </cell>
          <cell r="E241" t="str">
            <v>Church (Government Assisted)</v>
          </cell>
          <cell r="F241" t="str">
            <v>Efate</v>
          </cell>
          <cell r="G241" t="str">
            <v>Shefa</v>
          </cell>
          <cell r="H241" t="str">
            <v>0140903001</v>
          </cell>
          <cell r="I241" t="str">
            <v>ECOLE FELP FRANCAISE DE CLUB HIPPIQUE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114</v>
          </cell>
          <cell r="N241">
            <v>8900</v>
          </cell>
          <cell r="O241">
            <v>1014600</v>
          </cell>
          <cell r="P241">
            <v>304380</v>
          </cell>
          <cell r="R241">
            <v>304380</v>
          </cell>
          <cell r="S241">
            <v>0</v>
          </cell>
          <cell r="T241">
            <v>304380</v>
          </cell>
          <cell r="U241">
            <v>304380</v>
          </cell>
        </row>
        <row r="242">
          <cell r="B242" t="str">
            <v>054909</v>
          </cell>
          <cell r="C242" t="str">
            <v>Coconak</v>
          </cell>
          <cell r="D242" t="str">
            <v>ENG</v>
          </cell>
          <cell r="E242" t="str">
            <v>Government of Vanuatu</v>
          </cell>
          <cell r="F242" t="str">
            <v>Tongariki</v>
          </cell>
          <cell r="G242" t="str">
            <v>Shefa</v>
          </cell>
          <cell r="H242" t="str">
            <v>0084779001</v>
          </cell>
          <cell r="I242" t="str">
            <v>COCONAK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77</v>
          </cell>
          <cell r="N242">
            <v>8900</v>
          </cell>
          <cell r="O242">
            <v>685300</v>
          </cell>
          <cell r="P242">
            <v>205590</v>
          </cell>
          <cell r="R242">
            <v>205590</v>
          </cell>
          <cell r="S242">
            <v>0</v>
          </cell>
          <cell r="T242">
            <v>205590</v>
          </cell>
          <cell r="U242">
            <v>205590</v>
          </cell>
        </row>
        <row r="243">
          <cell r="B243" t="str">
            <v>055410</v>
          </cell>
          <cell r="C243" t="str">
            <v>Ekipe Primary</v>
          </cell>
          <cell r="D243" t="str">
            <v>ENG</v>
          </cell>
          <cell r="E243" t="str">
            <v>Government of Vanuatu</v>
          </cell>
          <cell r="F243" t="str">
            <v>Efate</v>
          </cell>
          <cell r="G243" t="str">
            <v>Shefa</v>
          </cell>
          <cell r="H243" t="str">
            <v>0084812001</v>
          </cell>
          <cell r="I243" t="str">
            <v>EKIPE PRIMARY SCHOOL</v>
          </cell>
          <cell r="J243" t="str">
            <v>PS</v>
          </cell>
          <cell r="K243" t="str">
            <v>No</v>
          </cell>
          <cell r="L243" t="str">
            <v xml:space="preserve">1 2 3 4 5 6 7 8 </v>
          </cell>
          <cell r="M243">
            <v>150</v>
          </cell>
          <cell r="N243">
            <v>8900</v>
          </cell>
          <cell r="O243">
            <v>1335000</v>
          </cell>
          <cell r="P243">
            <v>400500</v>
          </cell>
          <cell r="R243">
            <v>400500</v>
          </cell>
          <cell r="S243">
            <v>0</v>
          </cell>
          <cell r="T243">
            <v>400500</v>
          </cell>
          <cell r="U243">
            <v>400500</v>
          </cell>
        </row>
        <row r="244">
          <cell r="B244" t="str">
            <v>055412</v>
          </cell>
          <cell r="C244" t="str">
            <v>Ekonak Primary</v>
          </cell>
          <cell r="D244" t="str">
            <v>ENG</v>
          </cell>
          <cell r="E244" t="str">
            <v>Government of Vanuatu</v>
          </cell>
          <cell r="F244" t="str">
            <v>Efate</v>
          </cell>
          <cell r="G244" t="str">
            <v>Shefa</v>
          </cell>
          <cell r="H244" t="str">
            <v>0084793001</v>
          </cell>
          <cell r="I244" t="str">
            <v>EKONAK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119</v>
          </cell>
          <cell r="N244">
            <v>8900</v>
          </cell>
          <cell r="O244">
            <v>1059100</v>
          </cell>
          <cell r="P244">
            <v>317730</v>
          </cell>
          <cell r="R244">
            <v>317730</v>
          </cell>
          <cell r="S244">
            <v>0</v>
          </cell>
          <cell r="T244">
            <v>317730</v>
          </cell>
          <cell r="U244">
            <v>317730</v>
          </cell>
        </row>
        <row r="245">
          <cell r="B245" t="str">
            <v>055713</v>
          </cell>
          <cell r="C245" t="str">
            <v>Eles Primary</v>
          </cell>
          <cell r="D245" t="str">
            <v>ENG</v>
          </cell>
          <cell r="E245" t="str">
            <v>Government of Vanuatu</v>
          </cell>
          <cell r="F245" t="str">
            <v>Nguna</v>
          </cell>
          <cell r="G245" t="str">
            <v>Shefa</v>
          </cell>
          <cell r="H245" t="str">
            <v>0084805001</v>
          </cell>
          <cell r="I245" t="str">
            <v>ELES PRIMARY SCHOOL</v>
          </cell>
          <cell r="J245" t="str">
            <v>PS</v>
          </cell>
          <cell r="K245" t="str">
            <v>Yes</v>
          </cell>
          <cell r="L245" t="str">
            <v xml:space="preserve">1 2 3 4 5 6 </v>
          </cell>
          <cell r="M245">
            <v>188</v>
          </cell>
          <cell r="N245">
            <v>8900</v>
          </cell>
          <cell r="O245">
            <v>1673200</v>
          </cell>
          <cell r="P245">
            <v>501960</v>
          </cell>
          <cell r="R245">
            <v>501960</v>
          </cell>
          <cell r="S245">
            <v>0</v>
          </cell>
          <cell r="T245">
            <v>501960</v>
          </cell>
          <cell r="U245">
            <v>501960</v>
          </cell>
        </row>
        <row r="246">
          <cell r="B246" t="str">
            <v>055415</v>
          </cell>
          <cell r="C246" t="str">
            <v>Erakor English</v>
          </cell>
          <cell r="D246" t="str">
            <v>ENG</v>
          </cell>
          <cell r="E246" t="str">
            <v>Government of Vanuatu</v>
          </cell>
          <cell r="F246" t="str">
            <v>Efate</v>
          </cell>
          <cell r="G246" t="str">
            <v>Shefa</v>
          </cell>
          <cell r="H246" t="str">
            <v>0084813001</v>
          </cell>
          <cell r="I246" t="str">
            <v>ERAKOR PRIMARY SCHOOL</v>
          </cell>
          <cell r="J246" t="str">
            <v>PS</v>
          </cell>
          <cell r="K246" t="str">
            <v>Yes</v>
          </cell>
          <cell r="L246" t="str">
            <v xml:space="preserve">1 2 3 4 5 6 </v>
          </cell>
          <cell r="M246">
            <v>287</v>
          </cell>
          <cell r="N246">
            <v>8900</v>
          </cell>
          <cell r="O246">
            <v>2554300</v>
          </cell>
          <cell r="P246">
            <v>766290</v>
          </cell>
          <cell r="R246">
            <v>766290</v>
          </cell>
          <cell r="S246">
            <v>0</v>
          </cell>
          <cell r="T246">
            <v>766290</v>
          </cell>
          <cell r="U246">
            <v>766290</v>
          </cell>
        </row>
        <row r="247">
          <cell r="B247" t="str">
            <v>055416</v>
          </cell>
          <cell r="C247" t="str">
            <v>Erakor French</v>
          </cell>
          <cell r="D247" t="str">
            <v>FRE</v>
          </cell>
          <cell r="E247" t="str">
            <v>Government of Vanuatu</v>
          </cell>
          <cell r="F247" t="str">
            <v>Efate</v>
          </cell>
          <cell r="G247" t="str">
            <v>Shefa</v>
          </cell>
          <cell r="H247" t="str">
            <v>0084813001</v>
          </cell>
          <cell r="I247" t="str">
            <v>ERAKOR PRIMARY SCHOOL</v>
          </cell>
          <cell r="J247" t="str">
            <v>PS</v>
          </cell>
          <cell r="K247" t="str">
            <v>Yes</v>
          </cell>
          <cell r="L247" t="str">
            <v xml:space="preserve">1 2 3 4 5 6 7 8 </v>
          </cell>
          <cell r="M247">
            <v>191</v>
          </cell>
          <cell r="N247">
            <v>8900</v>
          </cell>
          <cell r="O247">
            <v>1699900</v>
          </cell>
          <cell r="P247">
            <v>509970</v>
          </cell>
          <cell r="R247">
            <v>509970</v>
          </cell>
          <cell r="S247">
            <v>0</v>
          </cell>
          <cell r="T247">
            <v>509970</v>
          </cell>
          <cell r="U247">
            <v>509970</v>
          </cell>
        </row>
        <row r="248">
          <cell r="B248" t="str">
            <v>055414</v>
          </cell>
          <cell r="C248" t="str">
            <v>Eratap Primary</v>
          </cell>
          <cell r="D248" t="str">
            <v>ENG</v>
          </cell>
          <cell r="E248" t="str">
            <v>Government of Vanuatu</v>
          </cell>
          <cell r="F248" t="str">
            <v>Efate</v>
          </cell>
          <cell r="G248" t="str">
            <v>Shefa</v>
          </cell>
          <cell r="H248" t="str">
            <v>0084796001</v>
          </cell>
          <cell r="I248" t="str">
            <v>ERATAP PRIMARY SCHOOL</v>
          </cell>
          <cell r="J248" t="str">
            <v>PS</v>
          </cell>
          <cell r="K248" t="str">
            <v>No</v>
          </cell>
          <cell r="L248" t="str">
            <v xml:space="preserve">1 2 3 4 5 6 7 8 </v>
          </cell>
          <cell r="M248">
            <v>322</v>
          </cell>
          <cell r="N248">
            <v>8900</v>
          </cell>
          <cell r="O248">
            <v>2865800</v>
          </cell>
          <cell r="P248">
            <v>859740</v>
          </cell>
          <cell r="R248">
            <v>859740</v>
          </cell>
          <cell r="S248">
            <v>0</v>
          </cell>
          <cell r="T248">
            <v>859740</v>
          </cell>
          <cell r="U248">
            <v>859740</v>
          </cell>
        </row>
        <row r="249">
          <cell r="B249" t="str">
            <v>054817</v>
          </cell>
          <cell r="C249" t="str">
            <v>Ere Primary</v>
          </cell>
          <cell r="D249" t="str">
            <v>ENG</v>
          </cell>
          <cell r="E249" t="str">
            <v>Government of Vanuatu</v>
          </cell>
          <cell r="F249" t="str">
            <v>Tongoa</v>
          </cell>
          <cell r="G249" t="str">
            <v>Shefa</v>
          </cell>
          <cell r="H249" t="str">
            <v>0084771001</v>
          </cell>
          <cell r="I249" t="str">
            <v>ERE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88</v>
          </cell>
          <cell r="N249">
            <v>8900</v>
          </cell>
          <cell r="O249">
            <v>783200</v>
          </cell>
          <cell r="P249">
            <v>234960</v>
          </cell>
          <cell r="R249">
            <v>234960</v>
          </cell>
          <cell r="S249">
            <v>0</v>
          </cell>
          <cell r="T249">
            <v>234960</v>
          </cell>
          <cell r="U249">
            <v>234960</v>
          </cell>
        </row>
        <row r="250">
          <cell r="B250" t="str">
            <v>0554379</v>
          </cell>
          <cell r="C250" t="str">
            <v>Esnaar Primary</v>
          </cell>
          <cell r="D250" t="str">
            <v>FRE</v>
          </cell>
          <cell r="E250" t="str">
            <v>Government of Vanuatu</v>
          </cell>
          <cell r="F250" t="str">
            <v>Efate</v>
          </cell>
          <cell r="G250" t="str">
            <v>Shefa</v>
          </cell>
          <cell r="H250" t="str">
            <v>0084757001</v>
          </cell>
          <cell r="I250" t="str">
            <v>ECOLE PUBLIQUE ESNAAR</v>
          </cell>
          <cell r="J250" t="str">
            <v>PS</v>
          </cell>
          <cell r="K250" t="str">
            <v>Yes</v>
          </cell>
          <cell r="L250" t="str">
            <v xml:space="preserve">1 2 3 4 5 6 </v>
          </cell>
          <cell r="M250">
            <v>149</v>
          </cell>
          <cell r="N250">
            <v>8900</v>
          </cell>
          <cell r="O250">
            <v>1326100</v>
          </cell>
          <cell r="P250">
            <v>397830</v>
          </cell>
          <cell r="R250">
            <v>397830</v>
          </cell>
          <cell r="S250">
            <v>0</v>
          </cell>
          <cell r="T250">
            <v>397830</v>
          </cell>
          <cell r="U250">
            <v>397830</v>
          </cell>
        </row>
        <row r="251">
          <cell r="B251" t="str">
            <v>0554406</v>
          </cell>
          <cell r="C251" t="str">
            <v>Etas Community</v>
          </cell>
          <cell r="D251" t="str">
            <v>ENG</v>
          </cell>
          <cell r="E251" t="str">
            <v>Church (Government Assisted)</v>
          </cell>
          <cell r="F251" t="str">
            <v>Efate</v>
          </cell>
          <cell r="G251" t="str">
            <v>Shefa</v>
          </cell>
          <cell r="H251" t="str">
            <v>0144373001</v>
          </cell>
          <cell r="I251" t="str">
            <v>ETAS COMMUNITY PRIMARY SCHOOL</v>
          </cell>
          <cell r="J251" t="str">
            <v>PS</v>
          </cell>
          <cell r="K251" t="str">
            <v>No</v>
          </cell>
          <cell r="L251" t="str">
            <v xml:space="preserve">1 2 3 4 5 6 </v>
          </cell>
          <cell r="M251">
            <v>409</v>
          </cell>
          <cell r="N251">
            <v>8900</v>
          </cell>
          <cell r="O251">
            <v>3640100</v>
          </cell>
          <cell r="P251">
            <v>1092030</v>
          </cell>
          <cell r="R251">
            <v>1092030</v>
          </cell>
          <cell r="S251">
            <v>0</v>
          </cell>
          <cell r="T251">
            <v>1092030</v>
          </cell>
          <cell r="U251">
            <v>1092030</v>
          </cell>
        </row>
        <row r="252">
          <cell r="B252" t="str">
            <v>055418</v>
          </cell>
          <cell r="C252" t="str">
            <v>Eton Primary</v>
          </cell>
          <cell r="D252" t="str">
            <v>ENG</v>
          </cell>
          <cell r="E252" t="str">
            <v>Government of Vanuatu</v>
          </cell>
          <cell r="F252" t="str">
            <v>Efate</v>
          </cell>
          <cell r="G252" t="str">
            <v>Shefa</v>
          </cell>
          <cell r="H252" t="str">
            <v>0084797001</v>
          </cell>
          <cell r="I252" t="str">
            <v>ETON PRIMARY SCHOOL</v>
          </cell>
          <cell r="J252" t="str">
            <v>PS</v>
          </cell>
          <cell r="K252" t="str">
            <v>No</v>
          </cell>
          <cell r="L252" t="str">
            <v xml:space="preserve">1 2 3 4 5 6 7 8 </v>
          </cell>
          <cell r="M252">
            <v>200</v>
          </cell>
          <cell r="N252">
            <v>8900</v>
          </cell>
          <cell r="O252">
            <v>1780000</v>
          </cell>
          <cell r="P252">
            <v>534000</v>
          </cell>
          <cell r="R252">
            <v>534000</v>
          </cell>
          <cell r="S252">
            <v>0</v>
          </cell>
          <cell r="T252">
            <v>534000</v>
          </cell>
          <cell r="U252">
            <v>534000</v>
          </cell>
        </row>
        <row r="253">
          <cell r="B253" t="str">
            <v>050206</v>
          </cell>
          <cell r="C253" t="str">
            <v>Freswota English</v>
          </cell>
          <cell r="D253" t="str">
            <v>ENG</v>
          </cell>
          <cell r="E253" t="str">
            <v>Government of Vanuatu</v>
          </cell>
          <cell r="F253" t="str">
            <v>Efate</v>
          </cell>
          <cell r="G253" t="str">
            <v>Shefa</v>
          </cell>
          <cell r="H253" t="str">
            <v>0084754001</v>
          </cell>
          <cell r="I253" t="str">
            <v>FRESH WOTA PRIMARY SCHOOL</v>
          </cell>
          <cell r="J253" t="str">
            <v>PS</v>
          </cell>
          <cell r="K253" t="str">
            <v>Yes</v>
          </cell>
          <cell r="L253" t="str">
            <v xml:space="preserve">1 2 3 4 5 6 7 8 </v>
          </cell>
          <cell r="M253">
            <v>525</v>
          </cell>
          <cell r="N253">
            <v>8900</v>
          </cell>
          <cell r="O253">
            <v>4672500</v>
          </cell>
          <cell r="P253">
            <v>1401750</v>
          </cell>
          <cell r="R253">
            <v>1401750</v>
          </cell>
          <cell r="S253">
            <v>0</v>
          </cell>
          <cell r="T253">
            <v>1401750</v>
          </cell>
          <cell r="U253">
            <v>1401750</v>
          </cell>
        </row>
        <row r="254">
          <cell r="B254" t="str">
            <v>050207</v>
          </cell>
          <cell r="C254" t="str">
            <v>Freswota French</v>
          </cell>
          <cell r="D254" t="str">
            <v>FRE</v>
          </cell>
          <cell r="E254" t="str">
            <v>Government of Vanuatu</v>
          </cell>
          <cell r="F254" t="str">
            <v>Efate</v>
          </cell>
          <cell r="G254" t="str">
            <v>Shefa</v>
          </cell>
          <cell r="H254" t="str">
            <v>0084754001</v>
          </cell>
          <cell r="I254" t="str">
            <v>FRESH WOTA PRIMARY SCHOOL</v>
          </cell>
          <cell r="J254" t="str">
            <v>PS</v>
          </cell>
          <cell r="K254" t="str">
            <v>Yes</v>
          </cell>
          <cell r="L254" t="str">
            <v xml:space="preserve">1 2 3 4 5 6 7 8 </v>
          </cell>
          <cell r="M254">
            <v>239</v>
          </cell>
          <cell r="N254">
            <v>8900</v>
          </cell>
          <cell r="O254">
            <v>2127100</v>
          </cell>
          <cell r="P254">
            <v>638130</v>
          </cell>
          <cell r="R254">
            <v>638130</v>
          </cell>
          <cell r="S254">
            <v>0</v>
          </cell>
          <cell r="T254">
            <v>638130</v>
          </cell>
          <cell r="U254">
            <v>638130</v>
          </cell>
        </row>
        <row r="255">
          <cell r="B255" t="str">
            <v>054821</v>
          </cell>
          <cell r="C255" t="str">
            <v>Hiwelo Primary</v>
          </cell>
          <cell r="D255" t="str">
            <v>ENG</v>
          </cell>
          <cell r="E255" t="str">
            <v>Government of Vanuatu</v>
          </cell>
          <cell r="F255" t="str">
            <v>Tongoa</v>
          </cell>
          <cell r="G255" t="str">
            <v>Shefa</v>
          </cell>
          <cell r="H255" t="str">
            <v>0084772001</v>
          </cell>
          <cell r="I255" t="str">
            <v>HIWELO PRIMARY SCHOOL</v>
          </cell>
          <cell r="J255" t="str">
            <v>PS</v>
          </cell>
          <cell r="K255" t="str">
            <v>No</v>
          </cell>
          <cell r="L255" t="str">
            <v xml:space="preserve">1 2 3 4 5 6 </v>
          </cell>
          <cell r="M255">
            <v>17</v>
          </cell>
          <cell r="N255">
            <v>8900</v>
          </cell>
          <cell r="O255">
            <v>151300</v>
          </cell>
          <cell r="P255">
            <v>45390</v>
          </cell>
          <cell r="R255">
            <v>45390</v>
          </cell>
          <cell r="S255">
            <v>0</v>
          </cell>
          <cell r="T255">
            <v>45390</v>
          </cell>
          <cell r="U255">
            <v>45390</v>
          </cell>
        </row>
        <row r="256">
          <cell r="B256" t="str">
            <v>056022</v>
          </cell>
          <cell r="C256" t="str">
            <v>Ifira English Primary</v>
          </cell>
          <cell r="D256" t="str">
            <v>ENG</v>
          </cell>
          <cell r="E256" t="str">
            <v>Government of Vanuatu</v>
          </cell>
          <cell r="F256" t="str">
            <v>Ifira</v>
          </cell>
          <cell r="G256" t="str">
            <v>Shefa</v>
          </cell>
          <cell r="H256" t="str">
            <v>0084723001</v>
          </cell>
          <cell r="I256" t="str">
            <v>IFIRA JUNIOR SECONDARY SCHOOL</v>
          </cell>
          <cell r="J256" t="str">
            <v>PS</v>
          </cell>
          <cell r="K256" t="str">
            <v>Yes</v>
          </cell>
          <cell r="L256" t="str">
            <v xml:space="preserve">1 2 3 4 5 6 </v>
          </cell>
          <cell r="M256">
            <v>123</v>
          </cell>
          <cell r="N256">
            <v>8900</v>
          </cell>
          <cell r="O256">
            <v>1094700</v>
          </cell>
          <cell r="P256">
            <v>328410</v>
          </cell>
          <cell r="R256">
            <v>328410</v>
          </cell>
          <cell r="S256">
            <v>0</v>
          </cell>
          <cell r="T256">
            <v>328410</v>
          </cell>
          <cell r="U256">
            <v>328410</v>
          </cell>
        </row>
        <row r="257">
          <cell r="B257" t="str">
            <v>054824</v>
          </cell>
          <cell r="C257" t="str">
            <v>Itakoma Primary</v>
          </cell>
          <cell r="D257" t="str">
            <v>FRE</v>
          </cell>
          <cell r="E257" t="str">
            <v>Government of Vanuatu</v>
          </cell>
          <cell r="F257" t="str">
            <v>Tongoa</v>
          </cell>
          <cell r="G257" t="str">
            <v>Shefa</v>
          </cell>
          <cell r="H257" t="str">
            <v>0084773001</v>
          </cell>
          <cell r="I257" t="str">
            <v>ECOLE PUBLIQUE ITAKOMA</v>
          </cell>
          <cell r="J257" t="str">
            <v>PS</v>
          </cell>
          <cell r="K257" t="str">
            <v>No</v>
          </cell>
          <cell r="L257" t="str">
            <v xml:space="preserve">1 2 3 4 5 6 7 8 </v>
          </cell>
          <cell r="M257">
            <v>63</v>
          </cell>
          <cell r="N257">
            <v>8900</v>
          </cell>
          <cell r="O257">
            <v>560700</v>
          </cell>
          <cell r="P257">
            <v>168210</v>
          </cell>
          <cell r="R257">
            <v>168210</v>
          </cell>
          <cell r="S257">
            <v>0</v>
          </cell>
          <cell r="T257">
            <v>168210</v>
          </cell>
          <cell r="U257">
            <v>168210</v>
          </cell>
        </row>
        <row r="258">
          <cell r="B258" t="str">
            <v>054825</v>
          </cell>
          <cell r="C258" t="str">
            <v>Katundaula Primary</v>
          </cell>
          <cell r="D258" t="str">
            <v>FRE</v>
          </cell>
          <cell r="E258" t="str">
            <v>Government of Vanuatu</v>
          </cell>
          <cell r="F258" t="str">
            <v>Tongoa</v>
          </cell>
          <cell r="G258" t="str">
            <v>Shefa</v>
          </cell>
          <cell r="H258" t="str">
            <v>0084775001</v>
          </cell>
          <cell r="I258" t="str">
            <v>ECOLE PUBLIQUE KUTUNDAULA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55</v>
          </cell>
          <cell r="N258">
            <v>8900</v>
          </cell>
          <cell r="O258">
            <v>489500</v>
          </cell>
          <cell r="P258">
            <v>146850</v>
          </cell>
          <cell r="R258">
            <v>146850</v>
          </cell>
          <cell r="S258">
            <v>0</v>
          </cell>
          <cell r="T258">
            <v>146850</v>
          </cell>
          <cell r="U258">
            <v>146850</v>
          </cell>
        </row>
        <row r="259">
          <cell r="B259" t="str">
            <v>050221</v>
          </cell>
          <cell r="C259" t="str">
            <v>Kawenu Primary</v>
          </cell>
          <cell r="D259" t="str">
            <v>ENG</v>
          </cell>
          <cell r="E259" t="str">
            <v>Government of Vanuatu</v>
          </cell>
          <cell r="F259" t="str">
            <v>Efate</v>
          </cell>
          <cell r="G259" t="str">
            <v>Shefa</v>
          </cell>
          <cell r="H259" t="str">
            <v>0084814001</v>
          </cell>
          <cell r="I259" t="str">
            <v>KAWENU PRIMARY SCHOOL</v>
          </cell>
          <cell r="J259" t="str">
            <v>PS</v>
          </cell>
          <cell r="K259" t="str">
            <v>No</v>
          </cell>
          <cell r="L259" t="str">
            <v xml:space="preserve">1 2 3 4 5 6 7 8 </v>
          </cell>
          <cell r="M259">
            <v>308</v>
          </cell>
          <cell r="N259">
            <v>8900</v>
          </cell>
          <cell r="O259">
            <v>2741200</v>
          </cell>
          <cell r="P259">
            <v>822360</v>
          </cell>
          <cell r="R259">
            <v>822360</v>
          </cell>
          <cell r="S259">
            <v>0</v>
          </cell>
          <cell r="T259">
            <v>822360</v>
          </cell>
          <cell r="U259">
            <v>822360</v>
          </cell>
        </row>
        <row r="260">
          <cell r="B260" t="str">
            <v>055426</v>
          </cell>
          <cell r="C260" t="str">
            <v>Lagon II/St. Joseph</v>
          </cell>
          <cell r="D260" t="str">
            <v>FRE</v>
          </cell>
          <cell r="E260" t="str">
            <v>Church (Government Assisted)</v>
          </cell>
          <cell r="F260" t="str">
            <v>Efate</v>
          </cell>
          <cell r="G260" t="str">
            <v>Shefa</v>
          </cell>
          <cell r="H260" t="str">
            <v>0084829001</v>
          </cell>
          <cell r="I260" t="str">
            <v>ST JOSEPH PRIMARY SCHOOL</v>
          </cell>
          <cell r="J260" t="str">
            <v>PS</v>
          </cell>
          <cell r="K260" t="str">
            <v>No</v>
          </cell>
          <cell r="L260" t="str">
            <v xml:space="preserve">1 2 3 4 5 6 </v>
          </cell>
          <cell r="M260">
            <v>380</v>
          </cell>
          <cell r="N260">
            <v>8900</v>
          </cell>
          <cell r="O260">
            <v>3382000</v>
          </cell>
          <cell r="P260">
            <v>1014600</v>
          </cell>
          <cell r="R260">
            <v>1014600</v>
          </cell>
          <cell r="S260">
            <v>0</v>
          </cell>
          <cell r="T260">
            <v>1014600</v>
          </cell>
          <cell r="U260">
            <v>1014600</v>
          </cell>
        </row>
        <row r="261">
          <cell r="B261" t="str">
            <v>054627</v>
          </cell>
          <cell r="C261" t="str">
            <v>Lamenu Primary</v>
          </cell>
          <cell r="D261" t="str">
            <v>ENG</v>
          </cell>
          <cell r="E261" t="str">
            <v>Government of Vanuatu</v>
          </cell>
          <cell r="F261" t="str">
            <v>Epi</v>
          </cell>
          <cell r="G261" t="str">
            <v>Shefa</v>
          </cell>
          <cell r="H261" t="str">
            <v>0084763001</v>
          </cell>
          <cell r="I261" t="str">
            <v>LAMENU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101</v>
          </cell>
          <cell r="N261">
            <v>8900</v>
          </cell>
          <cell r="O261">
            <v>898900</v>
          </cell>
          <cell r="P261">
            <v>269670</v>
          </cell>
          <cell r="R261">
            <v>269670</v>
          </cell>
          <cell r="S261">
            <v>0</v>
          </cell>
          <cell r="T261">
            <v>269670</v>
          </cell>
          <cell r="U261">
            <v>269670</v>
          </cell>
        </row>
        <row r="262">
          <cell r="B262" t="str">
            <v>055428</v>
          </cell>
          <cell r="C262" t="str">
            <v>Lausake Primary</v>
          </cell>
          <cell r="D262" t="str">
            <v>ENG</v>
          </cell>
          <cell r="E262" t="str">
            <v>Government of Vanuatu</v>
          </cell>
          <cell r="F262" t="str">
            <v>Emao</v>
          </cell>
          <cell r="G262" t="str">
            <v>Shefa</v>
          </cell>
          <cell r="H262" t="str">
            <v>0084798001</v>
          </cell>
          <cell r="I262" t="str">
            <v>LAUSAKE PRIMARY SCHOOL</v>
          </cell>
          <cell r="J262" t="str">
            <v>PS</v>
          </cell>
          <cell r="K262" t="str">
            <v>No</v>
          </cell>
          <cell r="L262" t="str">
            <v xml:space="preserve">1 2 3 4 5 6 </v>
          </cell>
          <cell r="M262">
            <v>83</v>
          </cell>
          <cell r="N262">
            <v>8900</v>
          </cell>
          <cell r="O262">
            <v>738700</v>
          </cell>
          <cell r="P262">
            <v>221610</v>
          </cell>
          <cell r="R262">
            <v>221610</v>
          </cell>
          <cell r="S262">
            <v>0</v>
          </cell>
          <cell r="T262">
            <v>221610</v>
          </cell>
          <cell r="U262">
            <v>221610</v>
          </cell>
        </row>
        <row r="263">
          <cell r="B263" t="str">
            <v>054629</v>
          </cell>
          <cell r="C263" t="str">
            <v>Lokopue</v>
          </cell>
          <cell r="D263" t="str">
            <v>FRE</v>
          </cell>
          <cell r="E263" t="str">
            <v>Government of Vanuatu</v>
          </cell>
          <cell r="F263" t="str">
            <v>Epi</v>
          </cell>
          <cell r="G263" t="str">
            <v>Shefa</v>
          </cell>
          <cell r="H263" t="str">
            <v>0084764001</v>
          </cell>
          <cell r="I263" t="str">
            <v>ECOLE PUBLIQUE LOKOPUE</v>
          </cell>
          <cell r="J263" t="str">
            <v>PS</v>
          </cell>
          <cell r="K263" t="str">
            <v>No</v>
          </cell>
          <cell r="L263" t="str">
            <v xml:space="preserve">1 2 3 4 5 6 </v>
          </cell>
          <cell r="M263">
            <v>46</v>
          </cell>
          <cell r="N263">
            <v>8900</v>
          </cell>
          <cell r="O263">
            <v>409400</v>
          </cell>
          <cell r="P263">
            <v>122820</v>
          </cell>
          <cell r="R263">
            <v>122820</v>
          </cell>
          <cell r="S263">
            <v>0</v>
          </cell>
          <cell r="T263">
            <v>122820</v>
          </cell>
          <cell r="U263">
            <v>122820</v>
          </cell>
        </row>
        <row r="264">
          <cell r="B264" t="str">
            <v>0554320</v>
          </cell>
          <cell r="C264" t="str">
            <v>Lonest (st Jean Marie Vianey Primaire)</v>
          </cell>
          <cell r="D264" t="str">
            <v>FRE</v>
          </cell>
          <cell r="E264" t="str">
            <v>Church (Government Assisted)</v>
          </cell>
          <cell r="F264" t="str">
            <v>Efate</v>
          </cell>
          <cell r="G264" t="str">
            <v>Shefa</v>
          </cell>
          <cell r="H264" t="str">
            <v>0084831001</v>
          </cell>
          <cell r="I264" t="str">
            <v>LONEST PRIMARY SCHOOL</v>
          </cell>
          <cell r="J264" t="str">
            <v>PS</v>
          </cell>
          <cell r="K264" t="str">
            <v>No</v>
          </cell>
          <cell r="L264" t="str">
            <v xml:space="preserve">1 2 3 4 5 6 </v>
          </cell>
          <cell r="M264">
            <v>99</v>
          </cell>
          <cell r="N264">
            <v>8900</v>
          </cell>
          <cell r="O264">
            <v>881100</v>
          </cell>
          <cell r="P264">
            <v>264330</v>
          </cell>
          <cell r="R264">
            <v>264330</v>
          </cell>
          <cell r="S264">
            <v>0</v>
          </cell>
          <cell r="T264">
            <v>264330</v>
          </cell>
          <cell r="U264">
            <v>264330</v>
          </cell>
        </row>
        <row r="265">
          <cell r="B265" t="str">
            <v>0546409</v>
          </cell>
          <cell r="C265" t="str">
            <v>Lopeni</v>
          </cell>
          <cell r="D265" t="str">
            <v>ENG</v>
          </cell>
          <cell r="E265" t="str">
            <v>Government of Vanuatu</v>
          </cell>
          <cell r="F265" t="str">
            <v>Epi</v>
          </cell>
          <cell r="G265" t="str">
            <v>Shefa</v>
          </cell>
          <cell r="H265" t="str">
            <v>0136285003</v>
          </cell>
          <cell r="I265" t="str">
            <v>LOPENI PRIMARY SCHOOL</v>
          </cell>
          <cell r="J265" t="str">
            <v>PS</v>
          </cell>
          <cell r="K265" t="str">
            <v>No</v>
          </cell>
          <cell r="L265" t="str">
            <v xml:space="preserve">1 2 3 4 5 6 </v>
          </cell>
          <cell r="M265">
            <v>169</v>
          </cell>
          <cell r="N265">
            <v>8900</v>
          </cell>
          <cell r="O265">
            <v>1504100</v>
          </cell>
          <cell r="P265">
            <v>451230</v>
          </cell>
          <cell r="R265">
            <v>451230</v>
          </cell>
          <cell r="S265">
            <v>0</v>
          </cell>
          <cell r="T265">
            <v>451230</v>
          </cell>
          <cell r="U265">
            <v>451230</v>
          </cell>
        </row>
        <row r="266">
          <cell r="B266" t="str">
            <v>054630</v>
          </cell>
          <cell r="C266" t="str">
            <v>Mabfilau Primary</v>
          </cell>
          <cell r="D266" t="str">
            <v>ENG</v>
          </cell>
          <cell r="E266" t="str">
            <v>Government of Vanuatu</v>
          </cell>
          <cell r="F266" t="str">
            <v>Epi</v>
          </cell>
          <cell r="G266" t="str">
            <v>Shefa</v>
          </cell>
          <cell r="H266" t="str">
            <v>0084789001</v>
          </cell>
          <cell r="I266" t="str">
            <v>MAFILAU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73</v>
          </cell>
          <cell r="N266">
            <v>8900</v>
          </cell>
          <cell r="O266">
            <v>649700</v>
          </cell>
          <cell r="P266">
            <v>194910</v>
          </cell>
          <cell r="R266">
            <v>194910</v>
          </cell>
          <cell r="S266">
            <v>0</v>
          </cell>
          <cell r="T266">
            <v>194910</v>
          </cell>
          <cell r="U266">
            <v>194910</v>
          </cell>
        </row>
        <row r="267">
          <cell r="B267" t="str">
            <v>055232</v>
          </cell>
          <cell r="C267" t="str">
            <v>Makira Primary</v>
          </cell>
          <cell r="D267" t="str">
            <v>ENG</v>
          </cell>
          <cell r="E267" t="str">
            <v>Government of Vanuatu</v>
          </cell>
          <cell r="F267" t="str">
            <v>Makira</v>
          </cell>
          <cell r="G267" t="str">
            <v>Shefa</v>
          </cell>
          <cell r="H267" t="str">
            <v>0084815001</v>
          </cell>
          <cell r="I267" t="str">
            <v>MAKIRA PRIMARY SCHOOL</v>
          </cell>
          <cell r="J267" t="str">
            <v>PS</v>
          </cell>
          <cell r="K267" t="str">
            <v>No</v>
          </cell>
          <cell r="L267" t="str">
            <v xml:space="preserve">1 2 3 4 5 6 </v>
          </cell>
          <cell r="M267">
            <v>30</v>
          </cell>
          <cell r="N267">
            <v>8900</v>
          </cell>
          <cell r="O267">
            <v>267000</v>
          </cell>
          <cell r="P267">
            <v>80100</v>
          </cell>
          <cell r="R267">
            <v>80100</v>
          </cell>
          <cell r="S267">
            <v>0</v>
          </cell>
          <cell r="T267">
            <v>80100</v>
          </cell>
          <cell r="U267">
            <v>80100</v>
          </cell>
        </row>
        <row r="268">
          <cell r="B268" t="str">
            <v>0554407</v>
          </cell>
          <cell r="C268" t="str">
            <v>Malasitabu Primary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0144341001</v>
          </cell>
          <cell r="I268" t="str">
            <v>MALASITABU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208</v>
          </cell>
          <cell r="N268">
            <v>8900</v>
          </cell>
          <cell r="O268">
            <v>1851200</v>
          </cell>
          <cell r="P268">
            <v>555360</v>
          </cell>
          <cell r="R268">
            <v>555360</v>
          </cell>
          <cell r="S268">
            <v>0</v>
          </cell>
          <cell r="T268">
            <v>555360</v>
          </cell>
          <cell r="U268">
            <v>555360</v>
          </cell>
        </row>
        <row r="269">
          <cell r="B269" t="str">
            <v>055433</v>
          </cell>
          <cell r="C269" t="str">
            <v>Malatia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0084816001</v>
          </cell>
          <cell r="I269" t="str">
            <v>MALATIA PRIMARY SCHOOL</v>
          </cell>
          <cell r="J269" t="str">
            <v>PS</v>
          </cell>
          <cell r="K269" t="str">
            <v>No</v>
          </cell>
          <cell r="L269" t="str">
            <v xml:space="preserve">1 2 3 4 5 6 </v>
          </cell>
          <cell r="M269">
            <v>88</v>
          </cell>
          <cell r="N269">
            <v>8900</v>
          </cell>
          <cell r="O269">
            <v>783200</v>
          </cell>
          <cell r="P269">
            <v>234960</v>
          </cell>
          <cell r="R269">
            <v>234960</v>
          </cell>
          <cell r="S269">
            <v>0</v>
          </cell>
          <cell r="T269">
            <v>234960</v>
          </cell>
          <cell r="U269">
            <v>234960</v>
          </cell>
        </row>
        <row r="270">
          <cell r="B270" t="str">
            <v>055435</v>
          </cell>
          <cell r="C270" t="str">
            <v>Mangarongo Primary</v>
          </cell>
          <cell r="D270" t="str">
            <v>ENG</v>
          </cell>
          <cell r="E270" t="str">
            <v>Government of Vanuatu</v>
          </cell>
          <cell r="F270" t="str">
            <v>Emao</v>
          </cell>
          <cell r="G270" t="str">
            <v>Shefa</v>
          </cell>
          <cell r="H270" t="str">
            <v>0084799001</v>
          </cell>
          <cell r="I270" t="str">
            <v>MANGARONGO PRIMARY SCHOOL</v>
          </cell>
          <cell r="J270" t="str">
            <v>PS</v>
          </cell>
          <cell r="K270" t="str">
            <v>No</v>
          </cell>
          <cell r="L270" t="str">
            <v xml:space="preserve">1 2 3 4 5 6 7 8 </v>
          </cell>
          <cell r="M270">
            <v>108</v>
          </cell>
          <cell r="N270">
            <v>8900</v>
          </cell>
          <cell r="O270">
            <v>961200</v>
          </cell>
          <cell r="P270">
            <v>288360</v>
          </cell>
          <cell r="R270">
            <v>288360</v>
          </cell>
          <cell r="S270">
            <v>0</v>
          </cell>
          <cell r="T270">
            <v>288360</v>
          </cell>
          <cell r="U270">
            <v>288360</v>
          </cell>
        </row>
        <row r="271">
          <cell r="B271" t="str">
            <v>055436</v>
          </cell>
          <cell r="C271" t="str">
            <v>Manua Primary</v>
          </cell>
          <cell r="D271" t="str">
            <v>ENG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0084800001</v>
          </cell>
          <cell r="I271" t="str">
            <v>MANUA PRIMARY SCHOOL</v>
          </cell>
          <cell r="J271" t="str">
            <v>PS</v>
          </cell>
          <cell r="K271" t="str">
            <v>No</v>
          </cell>
          <cell r="L271" t="str">
            <v xml:space="preserve">1 2 3 4 5 6 7 8 </v>
          </cell>
          <cell r="M271">
            <v>275</v>
          </cell>
          <cell r="N271">
            <v>8900</v>
          </cell>
          <cell r="O271">
            <v>2447500</v>
          </cell>
          <cell r="P271">
            <v>734250</v>
          </cell>
          <cell r="R271">
            <v>734250</v>
          </cell>
          <cell r="S271">
            <v>0</v>
          </cell>
          <cell r="T271">
            <v>734250</v>
          </cell>
          <cell r="U271">
            <v>734250</v>
          </cell>
        </row>
        <row r="272">
          <cell r="B272" t="str">
            <v>0554355</v>
          </cell>
          <cell r="C272" t="str">
            <v>Maumau Primary</v>
          </cell>
          <cell r="D272" t="str">
            <v>ENG</v>
          </cell>
          <cell r="E272" t="str">
            <v>Church (Government Assisted)</v>
          </cell>
          <cell r="F272" t="str">
            <v>Efate</v>
          </cell>
          <cell r="G272" t="str">
            <v>Shefa</v>
          </cell>
          <cell r="H272" t="str">
            <v>0094551001</v>
          </cell>
          <cell r="I272" t="str">
            <v>MAMAU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106</v>
          </cell>
          <cell r="N272">
            <v>8900</v>
          </cell>
          <cell r="O272">
            <v>943400</v>
          </cell>
          <cell r="P272">
            <v>283020</v>
          </cell>
          <cell r="R272">
            <v>283020</v>
          </cell>
          <cell r="S272">
            <v>0</v>
          </cell>
          <cell r="T272">
            <v>283020</v>
          </cell>
          <cell r="U272">
            <v>283020</v>
          </cell>
        </row>
        <row r="273">
          <cell r="B273" t="str">
            <v>055439</v>
          </cell>
          <cell r="C273" t="str">
            <v>Melemaat Primary</v>
          </cell>
          <cell r="D273" t="str">
            <v>ENG</v>
          </cell>
          <cell r="E273" t="str">
            <v>Government of Vanuatu</v>
          </cell>
          <cell r="F273" t="str">
            <v>Efate</v>
          </cell>
          <cell r="G273" t="str">
            <v>Shefa</v>
          </cell>
          <cell r="H273" t="str">
            <v>0084819001</v>
          </cell>
          <cell r="I273" t="str">
            <v>MELEMAAT PRIMARY SCHOOL</v>
          </cell>
          <cell r="J273" t="str">
            <v>PS</v>
          </cell>
          <cell r="K273" t="str">
            <v>No</v>
          </cell>
          <cell r="L273" t="str">
            <v xml:space="preserve">1 2 3 4 5 6 7 8 </v>
          </cell>
          <cell r="M273">
            <v>426</v>
          </cell>
          <cell r="N273">
            <v>8900</v>
          </cell>
          <cell r="O273">
            <v>3791400</v>
          </cell>
          <cell r="P273">
            <v>1137420</v>
          </cell>
          <cell r="R273">
            <v>1137420</v>
          </cell>
          <cell r="S273">
            <v>0</v>
          </cell>
          <cell r="T273">
            <v>1137420</v>
          </cell>
          <cell r="U273">
            <v>1137420</v>
          </cell>
        </row>
        <row r="274">
          <cell r="B274" t="str">
            <v>0554411</v>
          </cell>
          <cell r="C274" t="str">
            <v>Nakuskasaru Primary</v>
          </cell>
          <cell r="D274" t="str">
            <v>ENG</v>
          </cell>
          <cell r="E274" t="str">
            <v>Government of Vanuatu</v>
          </cell>
          <cell r="F274" t="str">
            <v>Efate</v>
          </cell>
          <cell r="G274" t="str">
            <v>Shefa</v>
          </cell>
          <cell r="H274" t="str">
            <v>0138543001</v>
          </cell>
          <cell r="I274" t="str">
            <v>NAKUSKASARU PRIMARY SCHOOL</v>
          </cell>
          <cell r="J274" t="str">
            <v>PS</v>
          </cell>
          <cell r="K274" t="str">
            <v>No</v>
          </cell>
          <cell r="L274" t="str">
            <v xml:space="preserve">1 2 3 4 5 6 </v>
          </cell>
          <cell r="M274">
            <v>105</v>
          </cell>
          <cell r="N274">
            <v>8900</v>
          </cell>
          <cell r="O274">
            <v>934500</v>
          </cell>
          <cell r="P274">
            <v>280350</v>
          </cell>
          <cell r="R274">
            <v>280350</v>
          </cell>
          <cell r="S274">
            <v>0</v>
          </cell>
          <cell r="T274">
            <v>280350</v>
          </cell>
          <cell r="U274">
            <v>280350</v>
          </cell>
        </row>
        <row r="275">
          <cell r="B275" t="str">
            <v>054603</v>
          </cell>
          <cell r="C275" t="str">
            <v>Nalema (Amarana)</v>
          </cell>
          <cell r="D275" t="str">
            <v>ENG</v>
          </cell>
          <cell r="E275" t="str">
            <v>Government of Vanuatu</v>
          </cell>
          <cell r="F275" t="str">
            <v>Epi</v>
          </cell>
          <cell r="G275" t="str">
            <v>Shefa</v>
          </cell>
          <cell r="H275" t="str">
            <v>0084759001</v>
          </cell>
          <cell r="I275" t="str">
            <v>NALEMA PRIMARY SCHOOL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38</v>
          </cell>
          <cell r="N275">
            <v>8900</v>
          </cell>
          <cell r="O275">
            <v>338200</v>
          </cell>
          <cell r="Q275">
            <v>101460</v>
          </cell>
          <cell r="R275">
            <v>101460</v>
          </cell>
          <cell r="S275">
            <v>0</v>
          </cell>
          <cell r="T275">
            <v>202920</v>
          </cell>
          <cell r="U275">
            <v>202920</v>
          </cell>
        </row>
        <row r="276">
          <cell r="B276" t="str">
            <v>054841</v>
          </cell>
          <cell r="C276" t="str">
            <v>Naworaone Primary</v>
          </cell>
          <cell r="D276" t="str">
            <v>ENG</v>
          </cell>
          <cell r="E276" t="str">
            <v>Government of Vanuatu</v>
          </cell>
          <cell r="F276" t="str">
            <v>Tongoa</v>
          </cell>
          <cell r="G276" t="str">
            <v>Shefa</v>
          </cell>
          <cell r="H276" t="str">
            <v>0084776001</v>
          </cell>
          <cell r="I276" t="str">
            <v>NAWORAONE PRIMARY SCHOOL</v>
          </cell>
          <cell r="J276" t="str">
            <v>PS</v>
          </cell>
          <cell r="K276" t="str">
            <v>Yes</v>
          </cell>
          <cell r="L276" t="str">
            <v xml:space="preserve">1 2 3 4 5 6 </v>
          </cell>
          <cell r="M276">
            <v>136</v>
          </cell>
          <cell r="N276">
            <v>8900</v>
          </cell>
          <cell r="O276">
            <v>1210400</v>
          </cell>
          <cell r="P276">
            <v>363120</v>
          </cell>
          <cell r="R276">
            <v>363120</v>
          </cell>
          <cell r="S276">
            <v>0</v>
          </cell>
          <cell r="T276">
            <v>363120</v>
          </cell>
          <cell r="U276">
            <v>363120</v>
          </cell>
        </row>
        <row r="277">
          <cell r="B277" t="str">
            <v>054642</v>
          </cell>
          <cell r="C277" t="str">
            <v>Nikaura Primary</v>
          </cell>
          <cell r="D277" t="str">
            <v>ENG</v>
          </cell>
          <cell r="E277" t="str">
            <v>Government of Vanuatu</v>
          </cell>
          <cell r="F277" t="str">
            <v>Epi</v>
          </cell>
          <cell r="G277" t="str">
            <v>Shefa</v>
          </cell>
          <cell r="H277" t="str">
            <v>0084791001</v>
          </cell>
          <cell r="I277" t="str">
            <v>NIKAURA PRIMARY SCHOOL</v>
          </cell>
          <cell r="J277" t="str">
            <v>PS</v>
          </cell>
          <cell r="K277" t="str">
            <v>No</v>
          </cell>
          <cell r="L277" t="str">
            <v xml:space="preserve">1 2 3 4 5 6 7 8 </v>
          </cell>
          <cell r="M277">
            <v>106</v>
          </cell>
          <cell r="N277">
            <v>8900</v>
          </cell>
          <cell r="O277">
            <v>943400</v>
          </cell>
          <cell r="P277">
            <v>283020</v>
          </cell>
          <cell r="R277">
            <v>283020</v>
          </cell>
          <cell r="S277">
            <v>0</v>
          </cell>
          <cell r="T277">
            <v>283020</v>
          </cell>
          <cell r="U277">
            <v>283020</v>
          </cell>
        </row>
        <row r="278">
          <cell r="B278" t="str">
            <v>055145</v>
          </cell>
          <cell r="C278" t="str">
            <v>Nofo Primary</v>
          </cell>
          <cell r="D278" t="str">
            <v>ENG</v>
          </cell>
          <cell r="E278" t="str">
            <v>Government of Vanuatu</v>
          </cell>
          <cell r="F278" t="str">
            <v>Emae</v>
          </cell>
          <cell r="G278" t="str">
            <v>Shefa</v>
          </cell>
          <cell r="H278" t="str">
            <v>0084787001</v>
          </cell>
          <cell r="I278" t="str">
            <v>NOFO AND WORARANA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117</v>
          </cell>
          <cell r="N278">
            <v>8900</v>
          </cell>
          <cell r="O278">
            <v>1041300</v>
          </cell>
          <cell r="P278">
            <v>312390</v>
          </cell>
          <cell r="R278">
            <v>312390</v>
          </cell>
          <cell r="S278">
            <v>0</v>
          </cell>
          <cell r="T278">
            <v>312390</v>
          </cell>
          <cell r="U278">
            <v>312390</v>
          </cell>
        </row>
        <row r="279">
          <cell r="B279" t="str">
            <v>054844</v>
          </cell>
          <cell r="C279" t="str">
            <v>Nottage Primary</v>
          </cell>
          <cell r="D279" t="str">
            <v>ENG</v>
          </cell>
          <cell r="E279" t="str">
            <v>Government of Vanuatu</v>
          </cell>
          <cell r="F279" t="str">
            <v>Tongoa</v>
          </cell>
          <cell r="G279" t="str">
            <v>Shefa</v>
          </cell>
          <cell r="H279" t="str">
            <v>0084778001</v>
          </cell>
          <cell r="I279" t="str">
            <v>NOTTAGE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108</v>
          </cell>
          <cell r="N279">
            <v>8900</v>
          </cell>
          <cell r="O279">
            <v>961200</v>
          </cell>
          <cell r="P279">
            <v>288360</v>
          </cell>
          <cell r="R279">
            <v>288360</v>
          </cell>
          <cell r="S279">
            <v>0</v>
          </cell>
          <cell r="T279">
            <v>288360</v>
          </cell>
          <cell r="U279">
            <v>288360</v>
          </cell>
        </row>
        <row r="280">
          <cell r="B280" t="str">
            <v>0554393</v>
          </cell>
          <cell r="C280" t="str">
            <v>Nuakwanabu Primary</v>
          </cell>
          <cell r="D280" t="str">
            <v>ENG</v>
          </cell>
          <cell r="E280" t="str">
            <v>Government of Vanuatu</v>
          </cell>
          <cell r="F280" t="str">
            <v>Efate</v>
          </cell>
          <cell r="G280" t="str">
            <v>Shefa</v>
          </cell>
          <cell r="H280" t="str">
            <v>0131781001</v>
          </cell>
          <cell r="I280" t="str">
            <v>NUAKWANABU PRIMARY SCHOOL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128</v>
          </cell>
          <cell r="N280">
            <v>8900</v>
          </cell>
          <cell r="O280">
            <v>1139200</v>
          </cell>
          <cell r="P280">
            <v>341760</v>
          </cell>
          <cell r="R280">
            <v>341760</v>
          </cell>
          <cell r="S280">
            <v>0</v>
          </cell>
          <cell r="T280">
            <v>341760</v>
          </cell>
          <cell r="U280">
            <v>341760</v>
          </cell>
        </row>
        <row r="281">
          <cell r="B281" t="str">
            <v>055447</v>
          </cell>
          <cell r="C281" t="str">
            <v>Pango English Primary</v>
          </cell>
          <cell r="D281" t="str">
            <v>ENG</v>
          </cell>
          <cell r="E281" t="str">
            <v>Government of Vanuatu</v>
          </cell>
          <cell r="F281" t="str">
            <v>Efate</v>
          </cell>
          <cell r="G281" t="str">
            <v>Shefa</v>
          </cell>
          <cell r="H281" t="str">
            <v>0084802001</v>
          </cell>
          <cell r="I281" t="str">
            <v>PANGO PRIMARY SCHOOL</v>
          </cell>
          <cell r="J281" t="str">
            <v>PS</v>
          </cell>
          <cell r="K281" t="str">
            <v>No</v>
          </cell>
          <cell r="L281" t="str">
            <v xml:space="preserve">1 2 3 4 5 6 7 8 </v>
          </cell>
          <cell r="M281">
            <v>350</v>
          </cell>
          <cell r="N281">
            <v>8900</v>
          </cell>
          <cell r="O281">
            <v>3115000</v>
          </cell>
          <cell r="P281">
            <v>934500</v>
          </cell>
          <cell r="R281">
            <v>934500</v>
          </cell>
          <cell r="S281">
            <v>0</v>
          </cell>
          <cell r="T281">
            <v>934500</v>
          </cell>
          <cell r="U281">
            <v>934500</v>
          </cell>
        </row>
        <row r="282">
          <cell r="B282" t="str">
            <v>0554515</v>
          </cell>
          <cell r="C282" t="str">
            <v>Popowoh Primary</v>
          </cell>
          <cell r="D282" t="str">
            <v>ENG</v>
          </cell>
          <cell r="E282" t="str">
            <v>Government of Vanuatu</v>
          </cell>
          <cell r="F282" t="str">
            <v>Efate</v>
          </cell>
          <cell r="G282" t="str">
            <v>Shefa</v>
          </cell>
          <cell r="H282" t="str">
            <v>0010580001</v>
          </cell>
          <cell r="I282" t="str">
            <v>SHEFA PEB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55</v>
          </cell>
          <cell r="N282">
            <v>8900</v>
          </cell>
          <cell r="O282">
            <v>489500</v>
          </cell>
          <cell r="Q282">
            <v>146850</v>
          </cell>
          <cell r="R282">
            <v>146850</v>
          </cell>
          <cell r="T282">
            <v>293700</v>
          </cell>
          <cell r="U282">
            <v>293700</v>
          </cell>
        </row>
        <row r="283">
          <cell r="B283" t="str">
            <v>055450</v>
          </cell>
          <cell r="C283" t="str">
            <v>Roau Primary</v>
          </cell>
          <cell r="D283" t="str">
            <v>FRE</v>
          </cell>
          <cell r="E283" t="str">
            <v>Government of Vanuatu</v>
          </cell>
          <cell r="F283" t="str">
            <v>Efate</v>
          </cell>
          <cell r="G283" t="str">
            <v>Shefa</v>
          </cell>
          <cell r="H283" t="str">
            <v>0084823001</v>
          </cell>
          <cell r="I283" t="str">
            <v>ECOLE PUBLIQUE ROAU</v>
          </cell>
          <cell r="J283" t="str">
            <v>PS</v>
          </cell>
          <cell r="K283" t="str">
            <v>No</v>
          </cell>
          <cell r="L283" t="str">
            <v xml:space="preserve">1 2 3 4 5 6 7 8 </v>
          </cell>
          <cell r="M283">
            <v>62</v>
          </cell>
          <cell r="N283">
            <v>8900</v>
          </cell>
          <cell r="O283">
            <v>551800</v>
          </cell>
          <cell r="Q283">
            <v>165540</v>
          </cell>
          <cell r="R283">
            <v>165540</v>
          </cell>
          <cell r="S283">
            <v>0</v>
          </cell>
          <cell r="T283">
            <v>331080</v>
          </cell>
          <cell r="U283">
            <v>331080</v>
          </cell>
        </row>
        <row r="284">
          <cell r="B284" t="str">
            <v>054651</v>
          </cell>
          <cell r="C284" t="str">
            <v>Sara Primary</v>
          </cell>
          <cell r="D284" t="str">
            <v>ENG</v>
          </cell>
          <cell r="E284" t="str">
            <v>Government of Vanuatu</v>
          </cell>
          <cell r="F284" t="str">
            <v>Epi</v>
          </cell>
          <cell r="G284" t="str">
            <v>Shefa</v>
          </cell>
          <cell r="H284" t="str">
            <v>0084768001</v>
          </cell>
          <cell r="I284" t="str">
            <v>SARA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82</v>
          </cell>
          <cell r="N284">
            <v>8900</v>
          </cell>
          <cell r="O284">
            <v>729800</v>
          </cell>
          <cell r="P284">
            <v>218940</v>
          </cell>
          <cell r="R284">
            <v>218940</v>
          </cell>
          <cell r="S284">
            <v>0</v>
          </cell>
          <cell r="T284">
            <v>218940</v>
          </cell>
          <cell r="U284">
            <v>218940</v>
          </cell>
        </row>
        <row r="285">
          <cell r="B285" t="str">
            <v>0554328</v>
          </cell>
          <cell r="C285" t="str">
            <v>Sea Side Community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0087030001</v>
          </cell>
          <cell r="I285" t="str">
            <v>SEASIDE COMMUNITY SCHOOL</v>
          </cell>
          <cell r="J285" t="str">
            <v>PS</v>
          </cell>
          <cell r="K285" t="str">
            <v>Yes</v>
          </cell>
          <cell r="L285" t="str">
            <v xml:space="preserve">1 2 3 4 5 6 </v>
          </cell>
          <cell r="M285">
            <v>209</v>
          </cell>
          <cell r="N285">
            <v>8900</v>
          </cell>
          <cell r="O285">
            <v>1860100</v>
          </cell>
          <cell r="P285">
            <v>558030</v>
          </cell>
          <cell r="R285">
            <v>558030</v>
          </cell>
          <cell r="S285">
            <v>0</v>
          </cell>
          <cell r="T285">
            <v>558030</v>
          </cell>
          <cell r="U285">
            <v>558030</v>
          </cell>
        </row>
        <row r="286">
          <cell r="B286" t="str">
            <v>055052</v>
          </cell>
          <cell r="C286" t="str">
            <v>Senecol Primary</v>
          </cell>
          <cell r="D286" t="str">
            <v>ENG</v>
          </cell>
          <cell r="E286" t="str">
            <v>Government of Vanuatu</v>
          </cell>
          <cell r="F286" t="str">
            <v>Buninga</v>
          </cell>
          <cell r="G286" t="str">
            <v>Shefa</v>
          </cell>
          <cell r="H286" t="str">
            <v>0084824001</v>
          </cell>
          <cell r="I286" t="str">
            <v>SENECOL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15</v>
          </cell>
          <cell r="N286">
            <v>8900</v>
          </cell>
          <cell r="O286">
            <v>133500</v>
          </cell>
          <cell r="Q286">
            <v>42050</v>
          </cell>
          <cell r="R286">
            <v>40050</v>
          </cell>
          <cell r="S286">
            <v>0</v>
          </cell>
          <cell r="T286">
            <v>82100</v>
          </cell>
          <cell r="U286">
            <v>82100</v>
          </cell>
        </row>
        <row r="287">
          <cell r="B287" t="str">
            <v>050214</v>
          </cell>
          <cell r="C287" t="str">
            <v>Ste Jeanne d'Arc Port Vila</v>
          </cell>
          <cell r="D287" t="str">
            <v>FRE</v>
          </cell>
          <cell r="E287" t="str">
            <v>Church (Government Assisted)</v>
          </cell>
          <cell r="F287" t="str">
            <v>Efate</v>
          </cell>
          <cell r="G287" t="str">
            <v>Shefa</v>
          </cell>
          <cell r="H287" t="str">
            <v>0084830001</v>
          </cell>
          <cell r="I287" t="str">
            <v>ST JEANNE D'ARC PRIMARY SCHOOL</v>
          </cell>
          <cell r="J287" t="str">
            <v>PS</v>
          </cell>
          <cell r="K287" t="str">
            <v>No</v>
          </cell>
          <cell r="L287" t="str">
            <v xml:space="preserve">1 2 3 4 5 6 </v>
          </cell>
          <cell r="M287">
            <v>865</v>
          </cell>
          <cell r="N287">
            <v>8900</v>
          </cell>
          <cell r="O287">
            <v>7698500</v>
          </cell>
          <cell r="Q287">
            <v>2309550</v>
          </cell>
          <cell r="R287">
            <v>2309550</v>
          </cell>
          <cell r="S287">
            <v>0</v>
          </cell>
          <cell r="T287">
            <v>4619100</v>
          </cell>
          <cell r="U287">
            <v>4619100</v>
          </cell>
        </row>
        <row r="288">
          <cell r="B288" t="str">
            <v>055455</v>
          </cell>
          <cell r="C288" t="str">
            <v>Suango French</v>
          </cell>
          <cell r="D288" t="str">
            <v>FRE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0084825001</v>
          </cell>
          <cell r="I288" t="str">
            <v>ECOLE PUBLIQUE DE SUANGO</v>
          </cell>
          <cell r="J288" t="str">
            <v>PS</v>
          </cell>
          <cell r="K288" t="str">
            <v>Yes</v>
          </cell>
          <cell r="L288" t="str">
            <v xml:space="preserve">1 2 3 4 5 6 </v>
          </cell>
          <cell r="M288">
            <v>240</v>
          </cell>
          <cell r="N288">
            <v>8900</v>
          </cell>
          <cell r="O288">
            <v>2136000</v>
          </cell>
          <cell r="P288">
            <v>640800</v>
          </cell>
          <cell r="R288">
            <v>640800</v>
          </cell>
          <cell r="S288">
            <v>0</v>
          </cell>
          <cell r="T288">
            <v>640800</v>
          </cell>
          <cell r="U288">
            <v>640800</v>
          </cell>
        </row>
        <row r="289">
          <cell r="B289" t="str">
            <v>054656</v>
          </cell>
          <cell r="C289" t="str">
            <v>Susana</v>
          </cell>
          <cell r="D289" t="str">
            <v>ENG</v>
          </cell>
          <cell r="E289" t="str">
            <v>Church (Government Assisted)</v>
          </cell>
          <cell r="F289" t="str">
            <v>Epi</v>
          </cell>
          <cell r="G289" t="str">
            <v>Shefa</v>
          </cell>
          <cell r="H289" t="str">
            <v>0097114001</v>
          </cell>
          <cell r="I289" t="str">
            <v>SUSANA MATE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122</v>
          </cell>
          <cell r="N289">
            <v>8900</v>
          </cell>
          <cell r="O289">
            <v>1085800</v>
          </cell>
          <cell r="P289">
            <v>325740</v>
          </cell>
          <cell r="R289">
            <v>325740</v>
          </cell>
          <cell r="S289">
            <v>0</v>
          </cell>
          <cell r="T289">
            <v>325740</v>
          </cell>
          <cell r="U289">
            <v>325740</v>
          </cell>
        </row>
        <row r="290">
          <cell r="B290" t="str">
            <v>055458</v>
          </cell>
          <cell r="C290" t="str">
            <v>Tangovawia</v>
          </cell>
          <cell r="D290" t="str">
            <v>ENG</v>
          </cell>
          <cell r="E290" t="str">
            <v>Government of Vanuatu</v>
          </cell>
          <cell r="F290" t="str">
            <v>Pele</v>
          </cell>
          <cell r="G290" t="str">
            <v>Shefa</v>
          </cell>
          <cell r="H290" t="str">
            <v>0084804001</v>
          </cell>
          <cell r="I290" t="str">
            <v>TANGOVAWIA PRIMARY SCHOOL</v>
          </cell>
          <cell r="J290" t="str">
            <v>PS</v>
          </cell>
          <cell r="K290" t="str">
            <v>No</v>
          </cell>
          <cell r="L290" t="str">
            <v xml:space="preserve">1 2 3 4 5 6 </v>
          </cell>
          <cell r="M290">
            <v>86</v>
          </cell>
          <cell r="N290">
            <v>8900</v>
          </cell>
          <cell r="O290">
            <v>765400</v>
          </cell>
          <cell r="P290">
            <v>229620</v>
          </cell>
          <cell r="R290">
            <v>229620</v>
          </cell>
          <cell r="S290">
            <v>0</v>
          </cell>
          <cell r="T290">
            <v>229620</v>
          </cell>
          <cell r="U290">
            <v>229620</v>
          </cell>
        </row>
        <row r="291">
          <cell r="B291" t="str">
            <v>055860</v>
          </cell>
          <cell r="C291" t="str">
            <v>Tasiriki</v>
          </cell>
          <cell r="D291" t="str">
            <v>ENG</v>
          </cell>
          <cell r="E291" t="str">
            <v>Government of Vanuatu</v>
          </cell>
          <cell r="F291" t="str">
            <v>Moso</v>
          </cell>
          <cell r="G291" t="str">
            <v>Shefa</v>
          </cell>
          <cell r="H291" t="str">
            <v>0084808001</v>
          </cell>
          <cell r="I291" t="str">
            <v>TASARIKI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123</v>
          </cell>
          <cell r="N291">
            <v>8900</v>
          </cell>
          <cell r="O291">
            <v>1094700</v>
          </cell>
          <cell r="P291">
            <v>328410</v>
          </cell>
          <cell r="R291">
            <v>328410</v>
          </cell>
          <cell r="S291">
            <v>0</v>
          </cell>
          <cell r="T291">
            <v>328410</v>
          </cell>
          <cell r="U291">
            <v>328410</v>
          </cell>
        </row>
        <row r="292">
          <cell r="B292" t="str">
            <v>050218</v>
          </cell>
          <cell r="C292" t="str">
            <v>Vila North</v>
          </cell>
          <cell r="D292" t="str">
            <v>ENG</v>
          </cell>
          <cell r="E292" t="str">
            <v>Government of Vanuatu</v>
          </cell>
          <cell r="F292" t="str">
            <v>Efate</v>
          </cell>
          <cell r="G292" t="str">
            <v>Shefa</v>
          </cell>
          <cell r="H292" t="str">
            <v>0084756001</v>
          </cell>
          <cell r="I292" t="str">
            <v>VILA NORTH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649</v>
          </cell>
          <cell r="N292">
            <v>8900</v>
          </cell>
          <cell r="O292">
            <v>5776100</v>
          </cell>
          <cell r="P292">
            <v>1732830</v>
          </cell>
          <cell r="R292">
            <v>1732830</v>
          </cell>
          <cell r="S292">
            <v>0</v>
          </cell>
          <cell r="T292">
            <v>1732830</v>
          </cell>
          <cell r="U292">
            <v>1732830</v>
          </cell>
        </row>
        <row r="293">
          <cell r="B293" t="str">
            <v>0546378</v>
          </cell>
          <cell r="C293" t="str">
            <v>Votlo</v>
          </cell>
          <cell r="D293" t="str">
            <v>FRE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0098383001</v>
          </cell>
          <cell r="I293" t="str">
            <v>VOTLO PRIMARY SCHOOL</v>
          </cell>
          <cell r="J293" t="str">
            <v>PS</v>
          </cell>
          <cell r="K293" t="str">
            <v>No</v>
          </cell>
          <cell r="L293" t="str">
            <v xml:space="preserve">1 2 3 4 5 6 </v>
          </cell>
          <cell r="M293">
            <v>51</v>
          </cell>
          <cell r="N293">
            <v>8900</v>
          </cell>
          <cell r="O293">
            <v>453900</v>
          </cell>
          <cell r="P293">
            <v>136170</v>
          </cell>
          <cell r="R293">
            <v>136170</v>
          </cell>
          <cell r="S293">
            <v>0</v>
          </cell>
          <cell r="T293">
            <v>136170</v>
          </cell>
          <cell r="U293">
            <v>136170</v>
          </cell>
        </row>
        <row r="294">
          <cell r="B294" t="str">
            <v>055162</v>
          </cell>
          <cell r="C294" t="str">
            <v>Worarana</v>
          </cell>
          <cell r="D294" t="str">
            <v>FRE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0084795001</v>
          </cell>
          <cell r="I294" t="str">
            <v>ECOLE PUBLIQUE WORARANA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51</v>
          </cell>
          <cell r="N294">
            <v>8900</v>
          </cell>
          <cell r="O294">
            <v>453900</v>
          </cell>
          <cell r="P294">
            <v>136170</v>
          </cell>
          <cell r="R294">
            <v>136170</v>
          </cell>
          <cell r="S294">
            <v>0</v>
          </cell>
          <cell r="T294">
            <v>136170</v>
          </cell>
          <cell r="U294">
            <v>136170</v>
          </cell>
        </row>
        <row r="295">
          <cell r="B295" t="str">
            <v>066491</v>
          </cell>
          <cell r="C295" t="str">
            <v>Day Spring</v>
          </cell>
          <cell r="D295" t="str">
            <v>ENG</v>
          </cell>
          <cell r="E295" t="str">
            <v>Government of Vanuatu</v>
          </cell>
          <cell r="F295" t="str">
            <v>Tanna</v>
          </cell>
          <cell r="G295" t="str">
            <v>Tafea</v>
          </cell>
          <cell r="H295" t="str">
            <v>0085005001</v>
          </cell>
          <cell r="I295" t="str">
            <v>DAY SPRING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89</v>
          </cell>
          <cell r="N295">
            <v>8900</v>
          </cell>
          <cell r="O295">
            <v>792100</v>
          </cell>
          <cell r="P295">
            <v>237630</v>
          </cell>
          <cell r="R295">
            <v>237630</v>
          </cell>
          <cell r="S295">
            <v>0</v>
          </cell>
          <cell r="T295">
            <v>237630</v>
          </cell>
          <cell r="U295">
            <v>237630</v>
          </cell>
        </row>
        <row r="296">
          <cell r="B296" t="str">
            <v>066304</v>
          </cell>
          <cell r="C296" t="str">
            <v>Dillon's Bay</v>
          </cell>
          <cell r="D296" t="str">
            <v>ENG</v>
          </cell>
          <cell r="E296" t="str">
            <v>Government of Vanuatu</v>
          </cell>
          <cell r="F296" t="str">
            <v>Erromango</v>
          </cell>
          <cell r="G296" t="str">
            <v>Tafea</v>
          </cell>
          <cell r="H296" t="str">
            <v>0084951001</v>
          </cell>
          <cell r="I296" t="str">
            <v>DILLON'S BAY PRIMARY SCHOOL</v>
          </cell>
          <cell r="J296" t="str">
            <v>PS</v>
          </cell>
          <cell r="K296" t="str">
            <v>Yes</v>
          </cell>
          <cell r="L296" t="str">
            <v xml:space="preserve">1 2 3 4 5 6 </v>
          </cell>
          <cell r="M296">
            <v>66</v>
          </cell>
          <cell r="N296">
            <v>8900</v>
          </cell>
          <cell r="O296">
            <v>587400</v>
          </cell>
          <cell r="P296">
            <v>176220</v>
          </cell>
          <cell r="R296">
            <v>176220</v>
          </cell>
          <cell r="S296">
            <v>0</v>
          </cell>
          <cell r="T296">
            <v>176220</v>
          </cell>
          <cell r="U296">
            <v>176220</v>
          </cell>
        </row>
        <row r="297">
          <cell r="B297" t="str">
            <v>066405</v>
          </cell>
          <cell r="C297" t="str">
            <v>Dillon's Bay</v>
          </cell>
          <cell r="D297" t="str">
            <v>FRE</v>
          </cell>
          <cell r="E297" t="str">
            <v>Government of Vanuatu</v>
          </cell>
          <cell r="F297" t="str">
            <v>Erromango</v>
          </cell>
          <cell r="G297" t="str">
            <v>Tafea</v>
          </cell>
          <cell r="H297" t="str">
            <v>0084951001</v>
          </cell>
          <cell r="I297" t="str">
            <v>DILLON'S BAY PRIMARY SCHOOL</v>
          </cell>
          <cell r="J297" t="str">
            <v>PS</v>
          </cell>
          <cell r="K297" t="str">
            <v>Yes</v>
          </cell>
          <cell r="L297" t="str">
            <v xml:space="preserve">1 2 3 4 5 6 </v>
          </cell>
          <cell r="M297">
            <v>46</v>
          </cell>
          <cell r="N297">
            <v>8900</v>
          </cell>
          <cell r="O297">
            <v>409400</v>
          </cell>
          <cell r="P297">
            <v>122820</v>
          </cell>
          <cell r="R297">
            <v>122820</v>
          </cell>
          <cell r="S297">
            <v>0</v>
          </cell>
          <cell r="T297">
            <v>122820</v>
          </cell>
          <cell r="U297">
            <v>122820</v>
          </cell>
        </row>
        <row r="298">
          <cell r="B298" t="str">
            <v>066406</v>
          </cell>
          <cell r="C298" t="str">
            <v>Dip Point</v>
          </cell>
          <cell r="D298" t="str">
            <v>ENG</v>
          </cell>
          <cell r="E298" t="str">
            <v>Government of Vanuatu</v>
          </cell>
          <cell r="F298" t="str">
            <v>Tanna</v>
          </cell>
          <cell r="G298" t="str">
            <v>Tafea</v>
          </cell>
          <cell r="H298" t="str">
            <v>0084954001</v>
          </cell>
          <cell r="I298" t="str">
            <v>DIP POINT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120</v>
          </cell>
          <cell r="N298">
            <v>8900</v>
          </cell>
          <cell r="O298">
            <v>1068000</v>
          </cell>
          <cell r="P298">
            <v>320400</v>
          </cell>
          <cell r="R298">
            <v>320400</v>
          </cell>
          <cell r="S298">
            <v>0</v>
          </cell>
          <cell r="T298">
            <v>320400</v>
          </cell>
          <cell r="U298">
            <v>320400</v>
          </cell>
        </row>
        <row r="299">
          <cell r="B299" t="str">
            <v>0664493</v>
          </cell>
          <cell r="C299" t="str">
            <v>Enekis</v>
          </cell>
          <cell r="D299" t="str">
            <v>ENG</v>
          </cell>
          <cell r="E299" t="str">
            <v>Church (Government Assisted)</v>
          </cell>
          <cell r="F299" t="str">
            <v>Tanna</v>
          </cell>
          <cell r="G299" t="str">
            <v>Tafea</v>
          </cell>
          <cell r="H299" t="str">
            <v>0098393001</v>
          </cell>
          <cell r="I299" t="str">
            <v>ENEKIS PRIMARY SCHOOL</v>
          </cell>
          <cell r="J299" t="str">
            <v>PS</v>
          </cell>
          <cell r="K299" t="str">
            <v>No</v>
          </cell>
          <cell r="L299" t="str">
            <v xml:space="preserve">1 2 3 4 5 6 </v>
          </cell>
          <cell r="M299">
            <v>123</v>
          </cell>
          <cell r="N299">
            <v>8900</v>
          </cell>
          <cell r="O299">
            <v>1094700</v>
          </cell>
          <cell r="P299">
            <v>328410</v>
          </cell>
          <cell r="R299">
            <v>328410</v>
          </cell>
          <cell r="S299">
            <v>0</v>
          </cell>
          <cell r="T299">
            <v>328410</v>
          </cell>
          <cell r="U299">
            <v>328410</v>
          </cell>
        </row>
        <row r="300">
          <cell r="B300" t="str">
            <v>066411</v>
          </cell>
          <cell r="C300" t="str">
            <v>Fetukai</v>
          </cell>
          <cell r="D300" t="str">
            <v>ENG</v>
          </cell>
          <cell r="E300" t="str">
            <v>Government of Vanuatu</v>
          </cell>
          <cell r="F300" t="str">
            <v>Tanna</v>
          </cell>
          <cell r="G300" t="str">
            <v>Tafea</v>
          </cell>
          <cell r="H300" t="str">
            <v>0084956001</v>
          </cell>
          <cell r="I300" t="str">
            <v>FETUKAI PRIMARY SCHOOL</v>
          </cell>
          <cell r="J300" t="str">
            <v>PS</v>
          </cell>
          <cell r="K300" t="str">
            <v>No</v>
          </cell>
          <cell r="L300" t="str">
            <v xml:space="preserve">1 2 3 4 5 6 7 8 </v>
          </cell>
          <cell r="M300">
            <v>241</v>
          </cell>
          <cell r="N300">
            <v>8900</v>
          </cell>
          <cell r="O300">
            <v>2144900</v>
          </cell>
          <cell r="P300">
            <v>643470</v>
          </cell>
          <cell r="R300">
            <v>643470</v>
          </cell>
          <cell r="S300">
            <v>0</v>
          </cell>
          <cell r="T300">
            <v>643470</v>
          </cell>
          <cell r="U300">
            <v>643470</v>
          </cell>
        </row>
        <row r="301">
          <cell r="B301" t="str">
            <v>066412</v>
          </cell>
          <cell r="C301" t="str">
            <v>Green Hill</v>
          </cell>
          <cell r="D301" t="str">
            <v>ENG</v>
          </cell>
          <cell r="E301" t="str">
            <v>Government of Vanuatu</v>
          </cell>
          <cell r="F301" t="str">
            <v>Tanna</v>
          </cell>
          <cell r="G301" t="str">
            <v>Tafea</v>
          </cell>
          <cell r="H301" t="str">
            <v>0085016001</v>
          </cell>
          <cell r="I301" t="str">
            <v>GREEN HILL PRIMARY SCHOOL</v>
          </cell>
          <cell r="J301" t="str">
            <v>PS</v>
          </cell>
          <cell r="K301" t="str">
            <v>Yes</v>
          </cell>
          <cell r="L301" t="str">
            <v xml:space="preserve">1 2 3 4 5 6 </v>
          </cell>
          <cell r="M301">
            <v>126</v>
          </cell>
          <cell r="N301">
            <v>8900</v>
          </cell>
          <cell r="O301">
            <v>1121400</v>
          </cell>
          <cell r="P301">
            <v>336420</v>
          </cell>
          <cell r="R301">
            <v>336420</v>
          </cell>
          <cell r="S301">
            <v>0</v>
          </cell>
          <cell r="T301">
            <v>336420</v>
          </cell>
          <cell r="U301">
            <v>336420</v>
          </cell>
        </row>
        <row r="302">
          <cell r="B302" t="str">
            <v>066416</v>
          </cell>
          <cell r="C302" t="str">
            <v>Ietap</v>
          </cell>
          <cell r="D302" t="str">
            <v>ENG</v>
          </cell>
          <cell r="E302" t="str">
            <v>Government of Vanuatu</v>
          </cell>
          <cell r="F302" t="str">
            <v>Tanna</v>
          </cell>
          <cell r="G302" t="str">
            <v>Tafea</v>
          </cell>
          <cell r="H302" t="str">
            <v>0084959001</v>
          </cell>
          <cell r="I302" t="str">
            <v>IETAP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488</v>
          </cell>
          <cell r="N302">
            <v>8900</v>
          </cell>
          <cell r="O302">
            <v>4343200</v>
          </cell>
          <cell r="Q302">
            <v>1302960</v>
          </cell>
          <cell r="R302">
            <v>1302960</v>
          </cell>
          <cell r="S302">
            <v>0</v>
          </cell>
          <cell r="T302">
            <v>2605920</v>
          </cell>
          <cell r="U302">
            <v>2605920</v>
          </cell>
        </row>
        <row r="303">
          <cell r="B303" t="str">
            <v>066417</v>
          </cell>
          <cell r="C303" t="str">
            <v>Ikahakahak</v>
          </cell>
          <cell r="D303" t="str">
            <v>FRE</v>
          </cell>
          <cell r="E303" t="str">
            <v>Church (Government Assisted)</v>
          </cell>
          <cell r="F303" t="str">
            <v>Tanna</v>
          </cell>
          <cell r="G303" t="str">
            <v>Tafea</v>
          </cell>
          <cell r="H303" t="str">
            <v>0085021001</v>
          </cell>
          <cell r="I303" t="str">
            <v>IKAHAKAHAK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150</v>
          </cell>
          <cell r="N303">
            <v>8900</v>
          </cell>
          <cell r="O303">
            <v>1335000</v>
          </cell>
          <cell r="Q303">
            <v>400500</v>
          </cell>
          <cell r="R303">
            <v>400500</v>
          </cell>
          <cell r="S303">
            <v>0</v>
          </cell>
          <cell r="T303">
            <v>801000</v>
          </cell>
          <cell r="U303">
            <v>801000</v>
          </cell>
        </row>
        <row r="304">
          <cell r="B304" t="str">
            <v>066418</v>
          </cell>
          <cell r="C304" t="str">
            <v>Ikiti</v>
          </cell>
          <cell r="D304" t="str">
            <v>FRE</v>
          </cell>
          <cell r="E304" t="str">
            <v>Church (Government Assisted)</v>
          </cell>
          <cell r="F304" t="str">
            <v>Tanna</v>
          </cell>
          <cell r="G304" t="str">
            <v>Tafea</v>
          </cell>
          <cell r="H304" t="str">
            <v>0085023001</v>
          </cell>
          <cell r="I304" t="str">
            <v>IKITI PRIMARY SCHOOL</v>
          </cell>
          <cell r="J304" t="str">
            <v>PS</v>
          </cell>
          <cell r="K304" t="str">
            <v>No</v>
          </cell>
          <cell r="L304" t="str">
            <v xml:space="preserve">1 2 3 4 5 6 </v>
          </cell>
          <cell r="M304">
            <v>231</v>
          </cell>
          <cell r="N304">
            <v>8900</v>
          </cell>
          <cell r="O304">
            <v>2055900</v>
          </cell>
          <cell r="P304">
            <v>616770</v>
          </cell>
          <cell r="R304">
            <v>616770</v>
          </cell>
          <cell r="S304">
            <v>0</v>
          </cell>
          <cell r="T304">
            <v>616770</v>
          </cell>
          <cell r="U304">
            <v>616770</v>
          </cell>
        </row>
        <row r="305">
          <cell r="B305" t="str">
            <v>066420</v>
          </cell>
          <cell r="C305" t="str">
            <v>Imaki</v>
          </cell>
          <cell r="D305" t="str">
            <v>FRE</v>
          </cell>
          <cell r="E305" t="str">
            <v>Church (Government Assisted)</v>
          </cell>
          <cell r="F305" t="str">
            <v>Tanna</v>
          </cell>
          <cell r="G305" t="str">
            <v>Tafea</v>
          </cell>
          <cell r="H305" t="str">
            <v>0085026001</v>
          </cell>
          <cell r="I305" t="str">
            <v>IMAKI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247</v>
          </cell>
          <cell r="N305">
            <v>8900</v>
          </cell>
          <cell r="O305">
            <v>2198300</v>
          </cell>
          <cell r="P305">
            <v>659490</v>
          </cell>
          <cell r="R305">
            <v>659490</v>
          </cell>
          <cell r="S305">
            <v>0</v>
          </cell>
          <cell r="T305">
            <v>659490</v>
          </cell>
          <cell r="U305">
            <v>659490</v>
          </cell>
        </row>
        <row r="306">
          <cell r="B306" t="str">
            <v>066423</v>
          </cell>
          <cell r="C306" t="str">
            <v>Irumori</v>
          </cell>
          <cell r="D306" t="str">
            <v>ENG</v>
          </cell>
          <cell r="E306" t="str">
            <v>Government of Vanuatu</v>
          </cell>
          <cell r="F306" t="str">
            <v>Aniwa</v>
          </cell>
          <cell r="G306" t="str">
            <v>Tafea</v>
          </cell>
          <cell r="H306" t="str">
            <v>0084961001</v>
          </cell>
          <cell r="I306" t="str">
            <v>IRUMORI PRIMARY SCHOOL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72</v>
          </cell>
          <cell r="N306">
            <v>8900</v>
          </cell>
          <cell r="O306">
            <v>640800</v>
          </cell>
          <cell r="P306">
            <v>192240</v>
          </cell>
          <cell r="R306">
            <v>192240</v>
          </cell>
          <cell r="S306">
            <v>0</v>
          </cell>
          <cell r="T306">
            <v>192240</v>
          </cell>
          <cell r="U306">
            <v>192240</v>
          </cell>
        </row>
        <row r="307">
          <cell r="B307" t="str">
            <v>066426</v>
          </cell>
          <cell r="C307" t="str">
            <v>Isaka</v>
          </cell>
          <cell r="D307" t="str">
            <v>ENG</v>
          </cell>
          <cell r="E307" t="str">
            <v>Government of Vanuatu</v>
          </cell>
          <cell r="F307" t="str">
            <v>Tanna</v>
          </cell>
          <cell r="G307" t="str">
            <v>Tafea</v>
          </cell>
          <cell r="H307" t="str">
            <v>0084964001</v>
          </cell>
          <cell r="I307" t="str">
            <v>ISAKA PRIMARY SCHOOL</v>
          </cell>
          <cell r="J307" t="str">
            <v>PS</v>
          </cell>
          <cell r="K307" t="str">
            <v>No</v>
          </cell>
          <cell r="L307" t="str">
            <v xml:space="preserve">1 2 3 4 5 6 </v>
          </cell>
          <cell r="M307">
            <v>278</v>
          </cell>
          <cell r="N307">
            <v>8900</v>
          </cell>
          <cell r="O307">
            <v>2474200</v>
          </cell>
          <cell r="P307">
            <v>742260</v>
          </cell>
          <cell r="R307">
            <v>742260</v>
          </cell>
          <cell r="S307">
            <v>0</v>
          </cell>
          <cell r="T307">
            <v>742260</v>
          </cell>
          <cell r="U307">
            <v>742260</v>
          </cell>
        </row>
        <row r="308">
          <cell r="B308" t="str">
            <v>066427</v>
          </cell>
          <cell r="C308" t="str">
            <v>Isangel  Francais</v>
          </cell>
          <cell r="D308" t="str">
            <v>FRE</v>
          </cell>
          <cell r="E308" t="str">
            <v>Government of Vanuatu</v>
          </cell>
          <cell r="F308" t="str">
            <v>Tanna</v>
          </cell>
          <cell r="G308" t="str">
            <v>Tafea</v>
          </cell>
          <cell r="H308" t="str">
            <v>0084965001</v>
          </cell>
          <cell r="I308" t="str">
            <v>ISANGEL FRENCH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134</v>
          </cell>
          <cell r="N308">
            <v>8900</v>
          </cell>
          <cell r="O308">
            <v>1192600</v>
          </cell>
          <cell r="Q308">
            <v>357780</v>
          </cell>
          <cell r="R308">
            <v>357780</v>
          </cell>
          <cell r="S308">
            <v>0</v>
          </cell>
          <cell r="T308">
            <v>715560</v>
          </cell>
          <cell r="U308">
            <v>715560</v>
          </cell>
        </row>
        <row r="309">
          <cell r="B309" t="str">
            <v>066428</v>
          </cell>
          <cell r="C309" t="str">
            <v>Isangel English</v>
          </cell>
          <cell r="D309" t="str">
            <v>ENG</v>
          </cell>
          <cell r="E309" t="str">
            <v>Government of Vanuatu</v>
          </cell>
          <cell r="F309" t="str">
            <v>Tanna</v>
          </cell>
          <cell r="G309" t="str">
            <v>Tafea</v>
          </cell>
          <cell r="H309" t="str">
            <v>0087412001</v>
          </cell>
          <cell r="I309" t="str">
            <v>ISANGEL CENTRAL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180</v>
          </cell>
          <cell r="N309">
            <v>8900</v>
          </cell>
          <cell r="O309">
            <v>1602000</v>
          </cell>
          <cell r="P309">
            <v>480600</v>
          </cell>
          <cell r="R309">
            <v>480600</v>
          </cell>
          <cell r="S309">
            <v>0</v>
          </cell>
          <cell r="T309">
            <v>480600</v>
          </cell>
          <cell r="U309">
            <v>480600</v>
          </cell>
        </row>
        <row r="310">
          <cell r="B310" t="str">
            <v>066529</v>
          </cell>
          <cell r="C310" t="str">
            <v>Ishia</v>
          </cell>
          <cell r="D310" t="str">
            <v>ENG</v>
          </cell>
          <cell r="E310" t="str">
            <v>Government of Vanuatu</v>
          </cell>
          <cell r="F310" t="str">
            <v>Futuna</v>
          </cell>
          <cell r="G310" t="str">
            <v>Tafea</v>
          </cell>
          <cell r="H310" t="str">
            <v>0085007001</v>
          </cell>
          <cell r="I310" t="str">
            <v>ISHIA PRIMARY SCHOOL</v>
          </cell>
          <cell r="J310" t="str">
            <v>PS</v>
          </cell>
          <cell r="K310" t="str">
            <v>No</v>
          </cell>
          <cell r="L310" t="str">
            <v xml:space="preserve">1 2 3 4 5 6 </v>
          </cell>
          <cell r="M310">
            <v>130</v>
          </cell>
          <cell r="N310">
            <v>8900</v>
          </cell>
          <cell r="O310">
            <v>1157000</v>
          </cell>
          <cell r="P310">
            <v>347100</v>
          </cell>
          <cell r="R310">
            <v>347100</v>
          </cell>
          <cell r="S310">
            <v>0</v>
          </cell>
          <cell r="T310">
            <v>347100</v>
          </cell>
          <cell r="U310">
            <v>347100</v>
          </cell>
        </row>
        <row r="311">
          <cell r="B311" t="str">
            <v>066431</v>
          </cell>
          <cell r="C311" t="str">
            <v>Itaku</v>
          </cell>
          <cell r="D311" t="str">
            <v>FRE</v>
          </cell>
          <cell r="E311" t="str">
            <v>Church (Government Assisted)</v>
          </cell>
          <cell r="F311" t="str">
            <v>Tanna</v>
          </cell>
          <cell r="G311" t="str">
            <v>Tafea</v>
          </cell>
          <cell r="H311" t="str">
            <v>0085118001</v>
          </cell>
          <cell r="I311" t="str">
            <v>ITAKU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147</v>
          </cell>
          <cell r="N311">
            <v>8900</v>
          </cell>
          <cell r="O311">
            <v>1308300</v>
          </cell>
          <cell r="P311">
            <v>392490</v>
          </cell>
          <cell r="R311">
            <v>392490</v>
          </cell>
          <cell r="S311">
            <v>0</v>
          </cell>
          <cell r="T311">
            <v>392490</v>
          </cell>
          <cell r="U311">
            <v>392490</v>
          </cell>
        </row>
        <row r="312">
          <cell r="B312" t="str">
            <v>066432</v>
          </cell>
          <cell r="C312" t="str">
            <v>Iwunmit</v>
          </cell>
          <cell r="D312" t="str">
            <v>ENG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0084968001</v>
          </cell>
          <cell r="I312" t="str">
            <v>IWUNMIT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180</v>
          </cell>
          <cell r="N312">
            <v>8900</v>
          </cell>
          <cell r="O312">
            <v>1602000</v>
          </cell>
          <cell r="P312">
            <v>480600</v>
          </cell>
          <cell r="R312">
            <v>480600</v>
          </cell>
          <cell r="S312">
            <v>0</v>
          </cell>
          <cell r="T312">
            <v>480600</v>
          </cell>
          <cell r="U312">
            <v>480600</v>
          </cell>
        </row>
        <row r="313">
          <cell r="B313" t="str">
            <v>066433</v>
          </cell>
          <cell r="C313" t="str">
            <v>Kamahau (Karimasanga)</v>
          </cell>
          <cell r="D313" t="str">
            <v>ENG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0085028001</v>
          </cell>
          <cell r="I313" t="str">
            <v>KAMAHAU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117</v>
          </cell>
          <cell r="N313">
            <v>8900</v>
          </cell>
          <cell r="O313">
            <v>1041300</v>
          </cell>
          <cell r="P313">
            <v>312390</v>
          </cell>
          <cell r="R313">
            <v>312390</v>
          </cell>
          <cell r="S313">
            <v>0</v>
          </cell>
          <cell r="T313">
            <v>312390</v>
          </cell>
          <cell r="U313">
            <v>312390</v>
          </cell>
        </row>
        <row r="314">
          <cell r="B314" t="str">
            <v>066435</v>
          </cell>
          <cell r="C314" t="str">
            <v>King's Cross</v>
          </cell>
          <cell r="D314" t="str">
            <v>FRE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0084970001</v>
          </cell>
          <cell r="I314" t="str">
            <v>KINGS CROSS PRIMARY SCHOOL</v>
          </cell>
          <cell r="J314" t="str">
            <v>PS</v>
          </cell>
          <cell r="K314" t="str">
            <v>No</v>
          </cell>
          <cell r="L314" t="str">
            <v xml:space="preserve">1 2 3 4 5 6 </v>
          </cell>
          <cell r="M314">
            <v>85</v>
          </cell>
          <cell r="N314">
            <v>8900</v>
          </cell>
          <cell r="O314">
            <v>756500</v>
          </cell>
          <cell r="P314">
            <v>226950</v>
          </cell>
          <cell r="R314">
            <v>226950</v>
          </cell>
          <cell r="S314">
            <v>0</v>
          </cell>
          <cell r="T314">
            <v>226950</v>
          </cell>
          <cell r="U314">
            <v>226950</v>
          </cell>
        </row>
        <row r="315">
          <cell r="B315" t="str">
            <v>066436</v>
          </cell>
          <cell r="C315" t="str">
            <v>Kwamera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0084972001</v>
          </cell>
          <cell r="I315" t="str">
            <v>KWAMERA PRIMARY SCHOOL</v>
          </cell>
          <cell r="J315" t="str">
            <v>PS</v>
          </cell>
          <cell r="K315" t="str">
            <v>No</v>
          </cell>
          <cell r="L315" t="str">
            <v xml:space="preserve">1 2 3 4 5 6 </v>
          </cell>
          <cell r="M315">
            <v>146</v>
          </cell>
          <cell r="N315">
            <v>8900</v>
          </cell>
          <cell r="O315">
            <v>1299400</v>
          </cell>
          <cell r="P315">
            <v>389820</v>
          </cell>
          <cell r="R315">
            <v>389820</v>
          </cell>
          <cell r="S315">
            <v>0</v>
          </cell>
          <cell r="T315">
            <v>389820</v>
          </cell>
          <cell r="U315">
            <v>389820</v>
          </cell>
        </row>
        <row r="316">
          <cell r="B316" t="str">
            <v>066440</v>
          </cell>
          <cell r="C316" t="str">
            <v>Lamanaruan</v>
          </cell>
          <cell r="D316" t="str">
            <v>FRE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0085017001</v>
          </cell>
          <cell r="I316" t="str">
            <v>LAMANARUAN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61</v>
          </cell>
          <cell r="N316">
            <v>8900</v>
          </cell>
          <cell r="O316">
            <v>542900</v>
          </cell>
          <cell r="P316">
            <v>162870</v>
          </cell>
          <cell r="R316">
            <v>162870</v>
          </cell>
          <cell r="S316">
            <v>0</v>
          </cell>
          <cell r="T316">
            <v>162870</v>
          </cell>
          <cell r="U316">
            <v>162870</v>
          </cell>
        </row>
        <row r="317">
          <cell r="B317" t="str">
            <v>066415</v>
          </cell>
          <cell r="C317" t="str">
            <v>Lamkail</v>
          </cell>
          <cell r="D317" t="str">
            <v>ENG</v>
          </cell>
          <cell r="E317" t="str">
            <v>Government of Vanuatu</v>
          </cell>
          <cell r="F317" t="str">
            <v>Tanna</v>
          </cell>
          <cell r="G317" t="str">
            <v>Tafea</v>
          </cell>
          <cell r="H317" t="str">
            <v>0084958001</v>
          </cell>
          <cell r="I317" t="str">
            <v>LAMKAIL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217</v>
          </cell>
          <cell r="N317">
            <v>8900</v>
          </cell>
          <cell r="O317">
            <v>1931300</v>
          </cell>
          <cell r="P317">
            <v>579390</v>
          </cell>
          <cell r="R317">
            <v>579390</v>
          </cell>
          <cell r="S317">
            <v>0</v>
          </cell>
          <cell r="T317">
            <v>579390</v>
          </cell>
          <cell r="U317">
            <v>579390</v>
          </cell>
        </row>
        <row r="318">
          <cell r="B318" t="str">
            <v>066444</v>
          </cell>
          <cell r="C318" t="str">
            <v>Lamnatou</v>
          </cell>
          <cell r="D318" t="str">
            <v>FRE</v>
          </cell>
          <cell r="E318" t="str">
            <v>Government of Vanuatu</v>
          </cell>
          <cell r="F318" t="str">
            <v>Tanna</v>
          </cell>
          <cell r="G318" t="str">
            <v>Tafea</v>
          </cell>
          <cell r="H318" t="str">
            <v>0084976001</v>
          </cell>
          <cell r="I318" t="str">
            <v>LAMNATOU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146</v>
          </cell>
          <cell r="N318">
            <v>8900</v>
          </cell>
          <cell r="O318">
            <v>1299400</v>
          </cell>
          <cell r="P318">
            <v>389820</v>
          </cell>
          <cell r="R318">
            <v>389820</v>
          </cell>
          <cell r="S318">
            <v>0</v>
          </cell>
          <cell r="T318">
            <v>389820</v>
          </cell>
          <cell r="U318">
            <v>389820</v>
          </cell>
        </row>
        <row r="319">
          <cell r="B319" t="str">
            <v>066446</v>
          </cell>
          <cell r="C319" t="str">
            <v>Latun</v>
          </cell>
          <cell r="D319" t="str">
            <v>ENG</v>
          </cell>
          <cell r="E319" t="str">
            <v>Government of Vanuatu</v>
          </cell>
          <cell r="F319" t="str">
            <v>Tanna</v>
          </cell>
          <cell r="G319" t="str">
            <v>Tafea</v>
          </cell>
          <cell r="H319" t="str">
            <v>0085013001</v>
          </cell>
          <cell r="I319" t="str">
            <v>LATUN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216</v>
          </cell>
          <cell r="N319">
            <v>8900</v>
          </cell>
          <cell r="O319">
            <v>1922400</v>
          </cell>
          <cell r="Q319">
            <v>576720</v>
          </cell>
          <cell r="R319">
            <v>576720</v>
          </cell>
          <cell r="S319">
            <v>0</v>
          </cell>
          <cell r="T319">
            <v>1153440</v>
          </cell>
          <cell r="U319">
            <v>1153440</v>
          </cell>
        </row>
        <row r="320">
          <cell r="B320" t="str">
            <v>066447</v>
          </cell>
          <cell r="C320" t="str">
            <v>Launalang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0084979001</v>
          </cell>
          <cell r="I320" t="str">
            <v>LAUNALANG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127</v>
          </cell>
          <cell r="N320">
            <v>8900</v>
          </cell>
          <cell r="O320">
            <v>1130300</v>
          </cell>
          <cell r="P320">
            <v>339090</v>
          </cell>
          <cell r="R320">
            <v>339090</v>
          </cell>
          <cell r="S320">
            <v>0</v>
          </cell>
          <cell r="T320">
            <v>339090</v>
          </cell>
          <cell r="U320">
            <v>339090</v>
          </cell>
        </row>
        <row r="321">
          <cell r="B321" t="str">
            <v>0664494</v>
          </cell>
          <cell r="C321" t="str">
            <v>Leauer</v>
          </cell>
          <cell r="D321" t="str">
            <v>ENG</v>
          </cell>
          <cell r="E321" t="str">
            <v>Church (Government Assisted)</v>
          </cell>
          <cell r="F321" t="str">
            <v>Tanna</v>
          </cell>
          <cell r="G321" t="str">
            <v>Tafea</v>
          </cell>
          <cell r="H321" t="str">
            <v>0098262001</v>
          </cell>
          <cell r="I321" t="str">
            <v>LEAUR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76</v>
          </cell>
          <cell r="N321">
            <v>8900</v>
          </cell>
          <cell r="O321">
            <v>676400</v>
          </cell>
          <cell r="P321">
            <v>202920</v>
          </cell>
          <cell r="R321">
            <v>202920</v>
          </cell>
          <cell r="S321">
            <v>0</v>
          </cell>
          <cell r="T321">
            <v>202920</v>
          </cell>
          <cell r="U321">
            <v>202920</v>
          </cell>
        </row>
        <row r="322">
          <cell r="B322" t="str">
            <v>066449</v>
          </cell>
          <cell r="C322" t="str">
            <v>Lenakel</v>
          </cell>
          <cell r="D322" t="str">
            <v>ENG</v>
          </cell>
          <cell r="E322" t="str">
            <v>Church (Government Assisted)</v>
          </cell>
          <cell r="F322" t="str">
            <v>Tanna</v>
          </cell>
          <cell r="G322" t="str">
            <v>Tafea</v>
          </cell>
          <cell r="H322" t="str">
            <v>0084980001</v>
          </cell>
          <cell r="I322" t="str">
            <v>LENAKEL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407</v>
          </cell>
          <cell r="N322">
            <v>8900</v>
          </cell>
          <cell r="O322">
            <v>3622300</v>
          </cell>
          <cell r="P322">
            <v>1086690</v>
          </cell>
          <cell r="R322">
            <v>1086690</v>
          </cell>
          <cell r="S322">
            <v>0</v>
          </cell>
          <cell r="T322">
            <v>1086690</v>
          </cell>
          <cell r="U322">
            <v>1086690</v>
          </cell>
        </row>
        <row r="323">
          <cell r="B323" t="str">
            <v>066453</v>
          </cell>
          <cell r="C323" t="str">
            <v>Loono</v>
          </cell>
          <cell r="D323" t="str">
            <v>FRE</v>
          </cell>
          <cell r="E323" t="str">
            <v>Church (Government Assisted)</v>
          </cell>
          <cell r="F323" t="str">
            <v>Tanna</v>
          </cell>
          <cell r="G323" t="str">
            <v>Tafea</v>
          </cell>
          <cell r="H323" t="str">
            <v>0085123001</v>
          </cell>
          <cell r="I323" t="str">
            <v>LOONO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83</v>
          </cell>
          <cell r="N323">
            <v>8900</v>
          </cell>
          <cell r="O323">
            <v>738700</v>
          </cell>
          <cell r="Q323">
            <v>221610</v>
          </cell>
          <cell r="R323">
            <v>221610</v>
          </cell>
          <cell r="S323">
            <v>0</v>
          </cell>
          <cell r="T323">
            <v>443220</v>
          </cell>
          <cell r="U323">
            <v>443220</v>
          </cell>
        </row>
        <row r="324">
          <cell r="B324" t="str">
            <v>066454</v>
          </cell>
          <cell r="C324" t="str">
            <v>Loukaru (Lounalou)</v>
          </cell>
          <cell r="D324" t="str">
            <v>ENG</v>
          </cell>
          <cell r="E324" t="str">
            <v>Church (Government Assisted)</v>
          </cell>
          <cell r="F324" t="str">
            <v>Tanna</v>
          </cell>
          <cell r="G324" t="str">
            <v>Tafea</v>
          </cell>
          <cell r="H324" t="str">
            <v>0085124001</v>
          </cell>
          <cell r="I324" t="str">
            <v>LOUKARU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186</v>
          </cell>
          <cell r="N324">
            <v>8900</v>
          </cell>
          <cell r="O324">
            <v>1655400</v>
          </cell>
          <cell r="Q324">
            <v>496620</v>
          </cell>
          <cell r="R324">
            <v>496620</v>
          </cell>
          <cell r="S324">
            <v>0</v>
          </cell>
          <cell r="T324">
            <v>993240</v>
          </cell>
          <cell r="U324">
            <v>993240</v>
          </cell>
        </row>
        <row r="325">
          <cell r="B325" t="str">
            <v>066458</v>
          </cell>
          <cell r="C325" t="str">
            <v>Lounapayou</v>
          </cell>
          <cell r="D325" t="str">
            <v>FRE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0084989001</v>
          </cell>
          <cell r="I325" t="str">
            <v>LOUNAPAYOU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62</v>
          </cell>
          <cell r="N325">
            <v>8900</v>
          </cell>
          <cell r="O325">
            <v>551800</v>
          </cell>
          <cell r="P325">
            <v>165540</v>
          </cell>
          <cell r="R325">
            <v>165540</v>
          </cell>
          <cell r="S325">
            <v>0</v>
          </cell>
          <cell r="T325">
            <v>165540</v>
          </cell>
          <cell r="U325">
            <v>165540</v>
          </cell>
        </row>
        <row r="326">
          <cell r="B326" t="str">
            <v>0664573</v>
          </cell>
          <cell r="C326" t="str">
            <v>Lounapek Ruan</v>
          </cell>
          <cell r="D326" t="str">
            <v>ENG</v>
          </cell>
          <cell r="E326" t="str">
            <v>Government of Vanuatu</v>
          </cell>
          <cell r="F326" t="str">
            <v>Tanna</v>
          </cell>
          <cell r="G326" t="str">
            <v>Tafea</v>
          </cell>
          <cell r="H326" t="str">
            <v>0016936001</v>
          </cell>
          <cell r="I326" t="str">
            <v>TAFEA PEB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78</v>
          </cell>
          <cell r="N326">
            <v>8900</v>
          </cell>
          <cell r="O326">
            <v>694200</v>
          </cell>
          <cell r="P326">
            <v>208260</v>
          </cell>
          <cell r="R326">
            <v>208260</v>
          </cell>
          <cell r="S326">
            <v>0</v>
          </cell>
          <cell r="T326">
            <v>208260</v>
          </cell>
          <cell r="U326">
            <v>208260</v>
          </cell>
        </row>
        <row r="327">
          <cell r="B327" t="str">
            <v>066461</v>
          </cell>
          <cell r="C327" t="str">
            <v>Lousula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0084990001</v>
          </cell>
          <cell r="I327" t="str">
            <v>LOUSULA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</v>
          </cell>
          <cell r="N327">
            <v>8900</v>
          </cell>
          <cell r="O327">
            <v>160200</v>
          </cell>
          <cell r="P327">
            <v>43060</v>
          </cell>
          <cell r="R327">
            <v>48060</v>
          </cell>
          <cell r="S327">
            <v>8000</v>
          </cell>
          <cell r="T327">
            <v>40060</v>
          </cell>
          <cell r="U327">
            <v>40060</v>
          </cell>
        </row>
        <row r="328">
          <cell r="B328" t="str">
            <v>066462</v>
          </cell>
          <cell r="C328" t="str">
            <v>Lowanatom</v>
          </cell>
          <cell r="D328" t="str">
            <v>FRE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0085030001</v>
          </cell>
          <cell r="I328" t="str">
            <v>LOWANATOM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140</v>
          </cell>
          <cell r="N328">
            <v>8900</v>
          </cell>
          <cell r="O328">
            <v>1246000</v>
          </cell>
          <cell r="P328">
            <v>373800</v>
          </cell>
          <cell r="R328">
            <v>373800</v>
          </cell>
          <cell r="S328">
            <v>0</v>
          </cell>
          <cell r="T328">
            <v>373800</v>
          </cell>
          <cell r="U328">
            <v>373800</v>
          </cell>
        </row>
        <row r="329">
          <cell r="B329" t="str">
            <v>0664480</v>
          </cell>
          <cell r="C329" t="str">
            <v>Lowenata</v>
          </cell>
          <cell r="D329" t="str">
            <v>ENG</v>
          </cell>
          <cell r="E329" t="str">
            <v>Church (Government Assisted)</v>
          </cell>
          <cell r="F329" t="str">
            <v>Tanna</v>
          </cell>
          <cell r="G329" t="str">
            <v>Tafea</v>
          </cell>
          <cell r="H329" t="str">
            <v>0098392001</v>
          </cell>
          <cell r="I329" t="str">
            <v>LOWENATA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107</v>
          </cell>
          <cell r="N329">
            <v>8900</v>
          </cell>
          <cell r="O329">
            <v>952300</v>
          </cell>
          <cell r="P329">
            <v>285690</v>
          </cell>
          <cell r="R329">
            <v>285690</v>
          </cell>
          <cell r="S329">
            <v>0</v>
          </cell>
          <cell r="T329">
            <v>285690</v>
          </cell>
          <cell r="U329">
            <v>285690</v>
          </cell>
        </row>
        <row r="330">
          <cell r="B330" t="str">
            <v>066465</v>
          </cell>
          <cell r="C330" t="str">
            <v>Manuapen</v>
          </cell>
          <cell r="D330" t="str">
            <v>FRE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0084994001</v>
          </cell>
          <cell r="I330" t="str">
            <v>MANUAPEN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80</v>
          </cell>
          <cell r="N330">
            <v>8900</v>
          </cell>
          <cell r="O330">
            <v>712000</v>
          </cell>
          <cell r="P330">
            <v>213600</v>
          </cell>
          <cell r="R330">
            <v>213600</v>
          </cell>
          <cell r="S330">
            <v>0</v>
          </cell>
          <cell r="T330">
            <v>213600</v>
          </cell>
          <cell r="U330">
            <v>213600</v>
          </cell>
        </row>
        <row r="331">
          <cell r="B331" t="str">
            <v>0664564</v>
          </cell>
          <cell r="C331" t="str">
            <v>NTM Kwansiwi PS</v>
          </cell>
          <cell r="D331" t="str">
            <v>ENG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0203053001</v>
          </cell>
          <cell r="I331" t="str">
            <v>NTM KWANSIWI PRIMARY SCHOOL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75</v>
          </cell>
          <cell r="N331">
            <v>8900</v>
          </cell>
          <cell r="O331">
            <v>667500</v>
          </cell>
          <cell r="P331">
            <v>200250</v>
          </cell>
          <cell r="R331">
            <v>200250</v>
          </cell>
          <cell r="S331">
            <v>0</v>
          </cell>
          <cell r="T331">
            <v>200250</v>
          </cell>
          <cell r="U331">
            <v>200250</v>
          </cell>
        </row>
        <row r="332">
          <cell r="B332" t="str">
            <v>066472</v>
          </cell>
          <cell r="C332" t="str">
            <v>Petros</v>
          </cell>
          <cell r="D332" t="str">
            <v>ENG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0084996001</v>
          </cell>
          <cell r="I332" t="str">
            <v>PETROS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148</v>
          </cell>
          <cell r="N332">
            <v>8900</v>
          </cell>
          <cell r="O332">
            <v>1317200</v>
          </cell>
          <cell r="Q332">
            <v>395160</v>
          </cell>
          <cell r="R332">
            <v>395160</v>
          </cell>
          <cell r="S332">
            <v>0</v>
          </cell>
          <cell r="T332">
            <v>790320</v>
          </cell>
          <cell r="U332">
            <v>790320</v>
          </cell>
        </row>
        <row r="333">
          <cell r="B333" t="str">
            <v>066373</v>
          </cell>
          <cell r="C333" t="str">
            <v>Port Melou</v>
          </cell>
          <cell r="D333" t="str">
            <v>FRE</v>
          </cell>
          <cell r="E333" t="str">
            <v>Government of Vanuatu</v>
          </cell>
          <cell r="F333" t="str">
            <v>Erromango</v>
          </cell>
          <cell r="G333" t="str">
            <v>Tafea</v>
          </cell>
          <cell r="H333" t="str">
            <v>0084948001</v>
          </cell>
          <cell r="I333" t="str">
            <v>PORT MELOU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101</v>
          </cell>
          <cell r="N333">
            <v>8900</v>
          </cell>
          <cell r="O333">
            <v>898900</v>
          </cell>
          <cell r="P333">
            <v>269670</v>
          </cell>
          <cell r="R333">
            <v>269670</v>
          </cell>
          <cell r="S333">
            <v>0</v>
          </cell>
          <cell r="T333">
            <v>269670</v>
          </cell>
          <cell r="U333">
            <v>269670</v>
          </cell>
        </row>
        <row r="334">
          <cell r="B334" t="str">
            <v>066374</v>
          </cell>
          <cell r="C334" t="str">
            <v>Port Narvin</v>
          </cell>
          <cell r="D334" t="str">
            <v>ENG</v>
          </cell>
          <cell r="E334" t="str">
            <v>Government of Vanuatu</v>
          </cell>
          <cell r="F334" t="str">
            <v>Erromango</v>
          </cell>
          <cell r="G334" t="str">
            <v>Tafea</v>
          </cell>
          <cell r="H334" t="str">
            <v>0084949001</v>
          </cell>
          <cell r="I334" t="str">
            <v>PORT NARVIN PRIMARY SCHOOL</v>
          </cell>
          <cell r="J334" t="str">
            <v>PS</v>
          </cell>
          <cell r="K334" t="str">
            <v>No</v>
          </cell>
          <cell r="L334" t="str">
            <v xml:space="preserve">1 2 3 4 5 6 </v>
          </cell>
          <cell r="M334">
            <v>119</v>
          </cell>
          <cell r="N334">
            <v>8900</v>
          </cell>
          <cell r="O334">
            <v>1059100</v>
          </cell>
          <cell r="Q334">
            <v>317730</v>
          </cell>
          <cell r="R334">
            <v>317730</v>
          </cell>
          <cell r="S334">
            <v>0</v>
          </cell>
          <cell r="T334">
            <v>635460</v>
          </cell>
          <cell r="U334">
            <v>635460</v>
          </cell>
        </row>
        <row r="335">
          <cell r="B335" t="str">
            <v>066475</v>
          </cell>
          <cell r="C335" t="str">
            <v>Port Patrick</v>
          </cell>
          <cell r="D335" t="str">
            <v>ENG</v>
          </cell>
          <cell r="E335" t="str">
            <v>Government of Vanuatu</v>
          </cell>
          <cell r="F335" t="str">
            <v>Aneityum</v>
          </cell>
          <cell r="G335" t="str">
            <v>Tafea</v>
          </cell>
          <cell r="H335" t="str">
            <v>0085010001</v>
          </cell>
          <cell r="I335" t="str">
            <v>PORT PATRICK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76</v>
          </cell>
          <cell r="N335">
            <v>8900</v>
          </cell>
          <cell r="O335">
            <v>676400</v>
          </cell>
          <cell r="Q335">
            <v>202920</v>
          </cell>
          <cell r="R335">
            <v>202920</v>
          </cell>
          <cell r="S335">
            <v>0</v>
          </cell>
          <cell r="T335">
            <v>405840</v>
          </cell>
          <cell r="U335">
            <v>405840</v>
          </cell>
        </row>
        <row r="336">
          <cell r="B336" t="str">
            <v>066476</v>
          </cell>
          <cell r="C336" t="str">
            <v>Port Resolution</v>
          </cell>
          <cell r="D336" t="str">
            <v>ENG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0084997001</v>
          </cell>
          <cell r="I336" t="str">
            <v>PORT RESOLUTION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97</v>
          </cell>
          <cell r="N336">
            <v>8900</v>
          </cell>
          <cell r="O336">
            <v>863300</v>
          </cell>
          <cell r="P336">
            <v>258990</v>
          </cell>
          <cell r="R336">
            <v>258990</v>
          </cell>
          <cell r="S336">
            <v>0</v>
          </cell>
          <cell r="T336">
            <v>258990</v>
          </cell>
          <cell r="U336">
            <v>258990</v>
          </cell>
        </row>
        <row r="337">
          <cell r="B337" t="str">
            <v>066480</v>
          </cell>
          <cell r="C337" t="str">
            <v>Tuhu</v>
          </cell>
          <cell r="D337" t="str">
            <v>ENG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0084998001</v>
          </cell>
          <cell r="I337" t="str">
            <v>TUHU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177</v>
          </cell>
          <cell r="N337">
            <v>8900</v>
          </cell>
          <cell r="O337">
            <v>1575300</v>
          </cell>
          <cell r="P337">
            <v>472590</v>
          </cell>
          <cell r="R337">
            <v>472590</v>
          </cell>
          <cell r="S337">
            <v>0</v>
          </cell>
          <cell r="T337">
            <v>472590</v>
          </cell>
          <cell r="U337">
            <v>472590</v>
          </cell>
        </row>
        <row r="338">
          <cell r="B338" t="str">
            <v>066483</v>
          </cell>
          <cell r="C338" t="str">
            <v>Yapilmai</v>
          </cell>
          <cell r="D338" t="str">
            <v>FRE</v>
          </cell>
          <cell r="E338" t="str">
            <v>Government of Vanuatu</v>
          </cell>
          <cell r="F338" t="str">
            <v>Tanna</v>
          </cell>
          <cell r="G338" t="str">
            <v>Tafea</v>
          </cell>
          <cell r="H338" t="str">
            <v>0084999001</v>
          </cell>
          <cell r="I338" t="str">
            <v>YAPILMAI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214</v>
          </cell>
          <cell r="N338">
            <v>8900</v>
          </cell>
          <cell r="O338">
            <v>1904600</v>
          </cell>
          <cell r="P338">
            <v>571380</v>
          </cell>
          <cell r="R338">
            <v>571380</v>
          </cell>
          <cell r="S338">
            <v>0</v>
          </cell>
          <cell r="T338">
            <v>571380</v>
          </cell>
          <cell r="U338">
            <v>571380</v>
          </cell>
        </row>
        <row r="339">
          <cell r="B339" t="str">
            <v>066484</v>
          </cell>
          <cell r="C339" t="str">
            <v>Yenavaten</v>
          </cell>
          <cell r="D339" t="str">
            <v>FRE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0085116001</v>
          </cell>
          <cell r="I339" t="str">
            <v>YENAUATEN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140</v>
          </cell>
          <cell r="N339">
            <v>8900</v>
          </cell>
          <cell r="O339">
            <v>1246000</v>
          </cell>
          <cell r="Q339">
            <v>373800</v>
          </cell>
          <cell r="R339">
            <v>373800</v>
          </cell>
          <cell r="S339">
            <v>0</v>
          </cell>
          <cell r="T339">
            <v>747600</v>
          </cell>
          <cell r="U339">
            <v>747600</v>
          </cell>
        </row>
        <row r="340">
          <cell r="B340" t="str">
            <v>066485</v>
          </cell>
          <cell r="C340" t="str">
            <v>Yenumakel</v>
          </cell>
          <cell r="D340" t="str">
            <v>FRE</v>
          </cell>
          <cell r="E340" t="str">
            <v>Government of Vanuatu</v>
          </cell>
          <cell r="F340" t="str">
            <v>Tanna</v>
          </cell>
          <cell r="G340" t="str">
            <v>Tafea</v>
          </cell>
          <cell r="H340" t="str">
            <v>0085001001</v>
          </cell>
          <cell r="I340" t="str">
            <v>YENUMAKEL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38</v>
          </cell>
          <cell r="N340">
            <v>8900</v>
          </cell>
          <cell r="O340">
            <v>338200</v>
          </cell>
          <cell r="Q340">
            <v>101460</v>
          </cell>
          <cell r="R340">
            <v>101460</v>
          </cell>
          <cell r="S340">
            <v>0</v>
          </cell>
          <cell r="T340">
            <v>202920</v>
          </cell>
          <cell r="U340">
            <v>202920</v>
          </cell>
        </row>
        <row r="341">
          <cell r="B341" t="str">
            <v>066486</v>
          </cell>
          <cell r="C341" t="str">
            <v>Yevenkula</v>
          </cell>
          <cell r="D341" t="str">
            <v>ENG</v>
          </cell>
          <cell r="E341" t="str">
            <v>Government of Vanuatu</v>
          </cell>
          <cell r="F341" t="str">
            <v>Tanna</v>
          </cell>
          <cell r="G341" t="str">
            <v>Tafea</v>
          </cell>
          <cell r="H341" t="str">
            <v>0085002001</v>
          </cell>
          <cell r="I341" t="str">
            <v>YEVENKULA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163</v>
          </cell>
          <cell r="N341">
            <v>8900</v>
          </cell>
          <cell r="O341">
            <v>1450700</v>
          </cell>
          <cell r="Q341">
            <v>435210</v>
          </cell>
          <cell r="R341">
            <v>435210</v>
          </cell>
          <cell r="S341">
            <v>0</v>
          </cell>
          <cell r="T341">
            <v>870420</v>
          </cell>
          <cell r="U341">
            <v>870420</v>
          </cell>
        </row>
        <row r="342">
          <cell r="B342" t="str">
            <v>022244</v>
          </cell>
          <cell r="C342" t="str">
            <v>Vusiroro</v>
          </cell>
          <cell r="D342" t="str">
            <v>FRE</v>
          </cell>
          <cell r="E342" t="str">
            <v>Church (Government Assisted)</v>
          </cell>
          <cell r="F342" t="str">
            <v>Santo</v>
          </cell>
          <cell r="G342" t="str">
            <v>Sanma</v>
          </cell>
          <cell r="H342" t="str">
            <v>0084668001</v>
          </cell>
          <cell r="I342" t="str">
            <v>VUSIRORO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27</v>
          </cell>
          <cell r="N342">
            <v>8900</v>
          </cell>
          <cell r="O342">
            <v>240300</v>
          </cell>
          <cell r="P342">
            <v>72090</v>
          </cell>
          <cell r="R342">
            <v>72090</v>
          </cell>
          <cell r="S342">
            <v>0</v>
          </cell>
          <cell r="T342">
            <v>72090</v>
          </cell>
          <cell r="U342">
            <v>72090</v>
          </cell>
        </row>
        <row r="343">
          <cell r="B343" t="str">
            <v>022278</v>
          </cell>
          <cell r="C343" t="str">
            <v>Winsao</v>
          </cell>
          <cell r="D343" t="str">
            <v>ENG</v>
          </cell>
          <cell r="E343" t="str">
            <v>Government of Vanuatu</v>
          </cell>
          <cell r="F343" t="str">
            <v>Santo</v>
          </cell>
          <cell r="G343" t="str">
            <v>Sanma</v>
          </cell>
          <cell r="H343" t="str">
            <v>0098397001</v>
          </cell>
          <cell r="I343" t="str">
            <v>WINSAO PRIMARY SCHOOL</v>
          </cell>
          <cell r="J343" t="str">
            <v>PS</v>
          </cell>
          <cell r="K343" t="str">
            <v>No</v>
          </cell>
          <cell r="L343" t="str">
            <v xml:space="preserve">1 2 3 4 5 6 </v>
          </cell>
          <cell r="M343">
            <v>32</v>
          </cell>
          <cell r="N343">
            <v>8900</v>
          </cell>
          <cell r="O343">
            <v>284800</v>
          </cell>
          <cell r="P343">
            <v>85440</v>
          </cell>
          <cell r="R343">
            <v>85440</v>
          </cell>
          <cell r="S343">
            <v>0</v>
          </cell>
          <cell r="T343">
            <v>85440</v>
          </cell>
          <cell r="U343">
            <v>85440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1E097-E624-4E4A-9411-38C46991EFD7}">
  <dimension ref="A1:AA185"/>
  <sheetViews>
    <sheetView tabSelected="1" workbookViewId="0">
      <selection activeCell="AG7" sqref="AG7"/>
    </sheetView>
  </sheetViews>
  <sheetFormatPr defaultRowHeight="15" x14ac:dyDescent="0.25"/>
  <cols>
    <col min="2" max="2" width="16.7109375" style="1" customWidth="1"/>
    <col min="3" max="3" width="29" style="1" customWidth="1"/>
    <col min="4" max="4" width="10.140625" style="1" hidden="1" customWidth="1"/>
    <col min="5" max="5" width="15.140625" style="1" hidden="1" customWidth="1"/>
    <col min="6" max="6" width="46.7109375" style="1" hidden="1" customWidth="1"/>
    <col min="7" max="7" width="19.7109375" style="1" hidden="1" customWidth="1"/>
    <col min="8" max="8" width="27.85546875" style="1" hidden="1" customWidth="1"/>
    <col min="9" max="9" width="12.7109375" style="1" customWidth="1"/>
    <col min="10" max="10" width="9.140625" style="1"/>
    <col min="11" max="11" width="11.140625" style="1" customWidth="1"/>
    <col min="12" max="12" width="38.85546875" style="1" customWidth="1"/>
    <col min="13" max="13" width="12.28515625" style="1" hidden="1" customWidth="1"/>
    <col min="14" max="14" width="12.7109375" style="1" hidden="1" customWidth="1"/>
    <col min="15" max="15" width="18.42578125" style="1" hidden="1" customWidth="1"/>
    <col min="16" max="19" width="10.7109375" style="1" hidden="1" customWidth="1"/>
    <col min="20" max="20" width="13.140625" style="1" hidden="1" customWidth="1"/>
    <col min="21" max="22" width="12.7109375" style="1" hidden="1" customWidth="1"/>
    <col min="23" max="23" width="14.28515625" style="1" hidden="1" customWidth="1"/>
    <col min="24" max="24" width="12.85546875" style="1" hidden="1" customWidth="1"/>
    <col min="25" max="25" width="13.7109375" style="1" hidden="1" customWidth="1"/>
    <col min="26" max="26" width="13.7109375" style="2" customWidth="1"/>
    <col min="27" max="27" width="21.42578125" style="2" customWidth="1"/>
  </cols>
  <sheetData>
    <row r="1" spans="1:27" ht="28.5" x14ac:dyDescent="0.25">
      <c r="B1" s="3" t="s">
        <v>817</v>
      </c>
    </row>
    <row r="2" spans="1:27" s="6" customFormat="1" ht="76.5" x14ac:dyDescent="0.2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0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</row>
    <row r="3" spans="1:27" s="6" customFormat="1" ht="12.75" x14ac:dyDescent="0.2">
      <c r="A3" s="7">
        <v>1</v>
      </c>
      <c r="B3" s="8" t="s">
        <v>28</v>
      </c>
      <c r="C3" s="9" t="s">
        <v>29</v>
      </c>
      <c r="D3" s="9" t="s">
        <v>30</v>
      </c>
      <c r="E3" s="9" t="s">
        <v>31</v>
      </c>
      <c r="F3" s="9" t="s">
        <v>32</v>
      </c>
      <c r="G3" s="9" t="s">
        <v>33</v>
      </c>
      <c r="H3" s="9" t="s">
        <v>34</v>
      </c>
      <c r="I3" s="9" t="s">
        <v>35</v>
      </c>
      <c r="J3" s="9" t="s">
        <v>36</v>
      </c>
      <c r="K3" s="9" t="s">
        <v>37</v>
      </c>
      <c r="L3" s="9" t="s">
        <v>38</v>
      </c>
      <c r="M3" s="9" t="s">
        <v>1</v>
      </c>
      <c r="N3" s="10" t="s">
        <v>39</v>
      </c>
      <c r="O3" s="9" t="s">
        <v>40</v>
      </c>
      <c r="P3" s="11">
        <v>220</v>
      </c>
      <c r="Q3" s="11">
        <v>0</v>
      </c>
      <c r="R3" s="11">
        <f t="shared" ref="R3:R48" si="0">P3-Q3</f>
        <v>220</v>
      </c>
      <c r="S3" s="12">
        <v>8900</v>
      </c>
      <c r="T3" s="13">
        <f t="shared" ref="T3:T48" si="1">R3*S3</f>
        <v>1958000</v>
      </c>
      <c r="U3" s="13">
        <f>VLOOKUP(B3,'[1]Tranche 1 Actual 2024'!$B$12:$S$367,18,FALSE)</f>
        <v>501960</v>
      </c>
      <c r="V3" s="13">
        <f>VLOOKUP(B3,'[1]Tranche 2 Actual 2024'!$B$12:$U$343,20,FALSE)</f>
        <v>501960</v>
      </c>
      <c r="W3" s="13">
        <f t="shared" ref="W3:W48" si="2">T3-U3-V3</f>
        <v>954080</v>
      </c>
      <c r="X3" s="13"/>
      <c r="Y3" s="13">
        <f t="shared" ref="Y3:Y48" si="3">T3-U3-V3-X3</f>
        <v>954080</v>
      </c>
      <c r="Z3" s="14">
        <f t="shared" ref="Z3:Z48" si="4">IF(Y3&gt;=0,Y3,0)</f>
        <v>954080</v>
      </c>
      <c r="AA3" s="15" t="s">
        <v>41</v>
      </c>
    </row>
    <row r="4" spans="1:27" s="6" customFormat="1" ht="12.75" x14ac:dyDescent="0.2">
      <c r="A4" s="7">
        <v>2</v>
      </c>
      <c r="B4" s="8" t="s">
        <v>42</v>
      </c>
      <c r="C4" s="9" t="s">
        <v>43</v>
      </c>
      <c r="D4" s="9" t="s">
        <v>30</v>
      </c>
      <c r="E4" s="9" t="s">
        <v>44</v>
      </c>
      <c r="F4" s="9" t="s">
        <v>45</v>
      </c>
      <c r="G4" s="9" t="s">
        <v>46</v>
      </c>
      <c r="H4" s="9" t="s">
        <v>47</v>
      </c>
      <c r="I4" s="9" t="s">
        <v>48</v>
      </c>
      <c r="J4" s="9" t="s">
        <v>36</v>
      </c>
      <c r="K4" s="9" t="s">
        <v>49</v>
      </c>
      <c r="L4" s="9" t="s">
        <v>50</v>
      </c>
      <c r="M4" s="9" t="s">
        <v>1</v>
      </c>
      <c r="N4" s="10" t="s">
        <v>39</v>
      </c>
      <c r="O4" s="9" t="s">
        <v>40</v>
      </c>
      <c r="P4" s="11">
        <v>27</v>
      </c>
      <c r="Q4" s="11">
        <v>0</v>
      </c>
      <c r="R4" s="11">
        <f t="shared" si="0"/>
        <v>27</v>
      </c>
      <c r="S4" s="12">
        <v>8900</v>
      </c>
      <c r="T4" s="13">
        <f t="shared" si="1"/>
        <v>240300</v>
      </c>
      <c r="U4" s="13">
        <f>VLOOKUP(B4,'[1]Tranche 1 Actual 2024'!$B$12:$S$367,18,FALSE)</f>
        <v>96120</v>
      </c>
      <c r="V4" s="13">
        <f>VLOOKUP(B4,'[1]Tranche 2 Actual 2024'!$B$12:$U$343,20,FALSE)</f>
        <v>96120</v>
      </c>
      <c r="W4" s="13">
        <f t="shared" si="2"/>
        <v>48060</v>
      </c>
      <c r="X4" s="13"/>
      <c r="Y4" s="13">
        <f t="shared" si="3"/>
        <v>48060</v>
      </c>
      <c r="Z4" s="14">
        <f t="shared" si="4"/>
        <v>48060</v>
      </c>
      <c r="AA4" s="15" t="s">
        <v>41</v>
      </c>
    </row>
    <row r="5" spans="1:27" s="6" customFormat="1" ht="12.75" x14ac:dyDescent="0.2">
      <c r="A5" s="7">
        <v>3</v>
      </c>
      <c r="B5" s="8" t="s">
        <v>51</v>
      </c>
      <c r="C5" s="9" t="s">
        <v>52</v>
      </c>
      <c r="D5" s="9" t="s">
        <v>53</v>
      </c>
      <c r="E5" s="9" t="s">
        <v>31</v>
      </c>
      <c r="F5" s="9" t="s">
        <v>32</v>
      </c>
      <c r="G5" s="9" t="s">
        <v>33</v>
      </c>
      <c r="H5" s="9" t="s">
        <v>34</v>
      </c>
      <c r="I5" s="9" t="s">
        <v>35</v>
      </c>
      <c r="J5" s="9" t="s">
        <v>36</v>
      </c>
      <c r="K5" s="9" t="s">
        <v>54</v>
      </c>
      <c r="L5" s="9" t="s">
        <v>55</v>
      </c>
      <c r="M5" s="9" t="s">
        <v>1</v>
      </c>
      <c r="N5" s="10" t="s">
        <v>39</v>
      </c>
      <c r="O5" s="9" t="s">
        <v>40</v>
      </c>
      <c r="P5" s="11">
        <v>76</v>
      </c>
      <c r="Q5" s="11">
        <v>0</v>
      </c>
      <c r="R5" s="11">
        <f t="shared" si="0"/>
        <v>76</v>
      </c>
      <c r="S5" s="12">
        <v>8900</v>
      </c>
      <c r="T5" s="13">
        <f t="shared" si="1"/>
        <v>676400</v>
      </c>
      <c r="U5" s="13">
        <f>VLOOKUP(B5,'[1]Tranche 1 Actual 2024'!$B$12:$S$367,18,FALSE)</f>
        <v>213600</v>
      </c>
      <c r="V5" s="13">
        <f>VLOOKUP(B5,'[1]Tranche 2 Actual 2024'!$B$12:$U$343,20,FALSE)</f>
        <v>213600</v>
      </c>
      <c r="W5" s="13">
        <f t="shared" si="2"/>
        <v>249200</v>
      </c>
      <c r="X5" s="13"/>
      <c r="Y5" s="13">
        <f t="shared" si="3"/>
        <v>249200</v>
      </c>
      <c r="Z5" s="14">
        <f t="shared" si="4"/>
        <v>249200</v>
      </c>
      <c r="AA5" s="15" t="s">
        <v>41</v>
      </c>
    </row>
    <row r="6" spans="1:27" s="6" customFormat="1" ht="12.75" x14ac:dyDescent="0.2">
      <c r="A6" s="7">
        <v>4</v>
      </c>
      <c r="B6" s="8" t="s">
        <v>56</v>
      </c>
      <c r="C6" s="9" t="s">
        <v>57</v>
      </c>
      <c r="D6" s="9" t="s">
        <v>30</v>
      </c>
      <c r="E6" s="9" t="s">
        <v>31</v>
      </c>
      <c r="F6" s="9" t="s">
        <v>32</v>
      </c>
      <c r="G6" s="9" t="s">
        <v>33</v>
      </c>
      <c r="H6" s="9" t="s">
        <v>34</v>
      </c>
      <c r="I6" s="9" t="s">
        <v>35</v>
      </c>
      <c r="J6" s="9" t="s">
        <v>36</v>
      </c>
      <c r="K6" s="9" t="s">
        <v>58</v>
      </c>
      <c r="L6" s="9" t="s">
        <v>59</v>
      </c>
      <c r="M6" s="9" t="s">
        <v>1</v>
      </c>
      <c r="N6" s="10" t="s">
        <v>39</v>
      </c>
      <c r="O6" s="9" t="s">
        <v>40</v>
      </c>
      <c r="P6" s="11">
        <v>152</v>
      </c>
      <c r="Q6" s="11">
        <v>0</v>
      </c>
      <c r="R6" s="11">
        <f t="shared" si="0"/>
        <v>152</v>
      </c>
      <c r="S6" s="12">
        <v>8900</v>
      </c>
      <c r="T6" s="13">
        <f t="shared" si="1"/>
        <v>1352800</v>
      </c>
      <c r="U6" s="13">
        <f>VLOOKUP(B6,'[1]Tranche 1 Actual 2024'!$B$12:$S$367,18,FALSE)</f>
        <v>504630</v>
      </c>
      <c r="V6" s="13">
        <f>VLOOKUP(B6,'[1]Tranche 2 Actual 2024'!$B$12:$U$343,20,FALSE)</f>
        <v>504630</v>
      </c>
      <c r="W6" s="13">
        <f t="shared" si="2"/>
        <v>343540</v>
      </c>
      <c r="X6" s="13"/>
      <c r="Y6" s="13">
        <f t="shared" si="3"/>
        <v>343540</v>
      </c>
      <c r="Z6" s="14">
        <f t="shared" si="4"/>
        <v>343540</v>
      </c>
      <c r="AA6" s="15" t="s">
        <v>41</v>
      </c>
    </row>
    <row r="7" spans="1:27" s="6" customFormat="1" ht="12.75" x14ac:dyDescent="0.2">
      <c r="A7" s="7">
        <v>5</v>
      </c>
      <c r="B7" s="8" t="s">
        <v>60</v>
      </c>
      <c r="C7" s="9" t="s">
        <v>61</v>
      </c>
      <c r="D7" s="9" t="s">
        <v>53</v>
      </c>
      <c r="E7" s="9" t="s">
        <v>62</v>
      </c>
      <c r="F7" s="9" t="s">
        <v>63</v>
      </c>
      <c r="G7" s="9" t="s">
        <v>46</v>
      </c>
      <c r="H7" s="9" t="s">
        <v>47</v>
      </c>
      <c r="I7" s="9" t="s">
        <v>48</v>
      </c>
      <c r="J7" s="9" t="s">
        <v>36</v>
      </c>
      <c r="K7" s="9" t="s">
        <v>64</v>
      </c>
      <c r="L7" s="9" t="s">
        <v>65</v>
      </c>
      <c r="M7" s="9" t="s">
        <v>1</v>
      </c>
      <c r="N7" s="10" t="s">
        <v>39</v>
      </c>
      <c r="O7" s="9" t="s">
        <v>40</v>
      </c>
      <c r="P7" s="11">
        <v>38</v>
      </c>
      <c r="Q7" s="11">
        <v>0</v>
      </c>
      <c r="R7" s="11">
        <f t="shared" si="0"/>
        <v>38</v>
      </c>
      <c r="S7" s="12">
        <v>8900</v>
      </c>
      <c r="T7" s="13">
        <f t="shared" si="1"/>
        <v>338200</v>
      </c>
      <c r="U7" s="13">
        <f>VLOOKUP(B7,'[1]Tranche 1 Actual 2024'!$B$12:$S$367,18,FALSE)</f>
        <v>93450</v>
      </c>
      <c r="V7" s="13">
        <f>VLOOKUP(B7,'[1]Tranche 2 Actual 2024'!$B$12:$U$343,20,FALSE)</f>
        <v>93450</v>
      </c>
      <c r="W7" s="13">
        <f t="shared" si="2"/>
        <v>151300</v>
      </c>
      <c r="X7" s="13"/>
      <c r="Y7" s="13">
        <f t="shared" si="3"/>
        <v>151300</v>
      </c>
      <c r="Z7" s="14">
        <f t="shared" si="4"/>
        <v>151300</v>
      </c>
      <c r="AA7" s="15" t="s">
        <v>41</v>
      </c>
    </row>
    <row r="8" spans="1:27" s="6" customFormat="1" ht="12.75" x14ac:dyDescent="0.2">
      <c r="A8" s="7">
        <v>6</v>
      </c>
      <c r="B8" s="8" t="s">
        <v>66</v>
      </c>
      <c r="C8" s="9" t="s">
        <v>67</v>
      </c>
      <c r="D8" s="9" t="s">
        <v>30</v>
      </c>
      <c r="E8" s="9" t="s">
        <v>31</v>
      </c>
      <c r="F8" s="9" t="s">
        <v>32</v>
      </c>
      <c r="G8" s="9" t="s">
        <v>33</v>
      </c>
      <c r="H8" s="9" t="s">
        <v>34</v>
      </c>
      <c r="I8" s="9" t="s">
        <v>35</v>
      </c>
      <c r="J8" s="9" t="s">
        <v>36</v>
      </c>
      <c r="K8" s="9" t="s">
        <v>68</v>
      </c>
      <c r="L8" s="9" t="s">
        <v>69</v>
      </c>
      <c r="M8" s="9" t="s">
        <v>1</v>
      </c>
      <c r="N8" s="10" t="s">
        <v>39</v>
      </c>
      <c r="O8" s="9" t="s">
        <v>40</v>
      </c>
      <c r="P8" s="11">
        <v>46</v>
      </c>
      <c r="Q8" s="11">
        <v>0</v>
      </c>
      <c r="R8" s="11">
        <f t="shared" si="0"/>
        <v>46</v>
      </c>
      <c r="S8" s="12">
        <v>8900</v>
      </c>
      <c r="T8" s="13">
        <f t="shared" si="1"/>
        <v>409400</v>
      </c>
      <c r="U8" s="13">
        <f>VLOOKUP(B8,'[1]Tranche 1 Actual 2024'!$B$12:$S$367,18,FALSE)</f>
        <v>109470</v>
      </c>
      <c r="V8" s="13">
        <f>VLOOKUP(B8,'[1]Tranche 2 Actual 2024'!$B$12:$U$343,20,FALSE)</f>
        <v>109470</v>
      </c>
      <c r="W8" s="13">
        <f t="shared" si="2"/>
        <v>190460</v>
      </c>
      <c r="X8" s="13"/>
      <c r="Y8" s="13">
        <f t="shared" si="3"/>
        <v>190460</v>
      </c>
      <c r="Z8" s="14">
        <f t="shared" si="4"/>
        <v>190460</v>
      </c>
      <c r="AA8" s="15" t="s">
        <v>41</v>
      </c>
    </row>
    <row r="9" spans="1:27" s="6" customFormat="1" ht="12.75" x14ac:dyDescent="0.2">
      <c r="A9" s="7">
        <v>7</v>
      </c>
      <c r="B9" s="8" t="s">
        <v>70</v>
      </c>
      <c r="C9" s="9" t="s">
        <v>71</v>
      </c>
      <c r="D9" s="9" t="s">
        <v>53</v>
      </c>
      <c r="E9" s="9" t="s">
        <v>62</v>
      </c>
      <c r="F9" s="9" t="s">
        <v>63</v>
      </c>
      <c r="G9" s="9" t="s">
        <v>46</v>
      </c>
      <c r="H9" s="9" t="s">
        <v>47</v>
      </c>
      <c r="I9" s="9" t="s">
        <v>35</v>
      </c>
      <c r="J9" s="9" t="s">
        <v>36</v>
      </c>
      <c r="K9" s="9" t="s">
        <v>72</v>
      </c>
      <c r="L9" s="9" t="s">
        <v>73</v>
      </c>
      <c r="M9" s="9" t="s">
        <v>1</v>
      </c>
      <c r="N9" s="10" t="s">
        <v>39</v>
      </c>
      <c r="O9" s="9" t="s">
        <v>40</v>
      </c>
      <c r="P9" s="11">
        <v>41</v>
      </c>
      <c r="Q9" s="11">
        <v>0</v>
      </c>
      <c r="R9" s="11">
        <f t="shared" si="0"/>
        <v>41</v>
      </c>
      <c r="S9" s="12">
        <v>8900</v>
      </c>
      <c r="T9" s="13">
        <f t="shared" si="1"/>
        <v>364900</v>
      </c>
      <c r="U9" s="13">
        <f>VLOOKUP(B9,'[1]Tranche 1 Actual 2024'!$B$12:$S$367,18,FALSE)</f>
        <v>133500</v>
      </c>
      <c r="V9" s="13">
        <f>VLOOKUP(B9,'[1]Tranche 2 Actual 2024'!$B$12:$U$343,20,FALSE)</f>
        <v>133500</v>
      </c>
      <c r="W9" s="13">
        <f t="shared" si="2"/>
        <v>97900</v>
      </c>
      <c r="X9" s="13"/>
      <c r="Y9" s="13">
        <f t="shared" si="3"/>
        <v>97900</v>
      </c>
      <c r="Z9" s="14">
        <f t="shared" si="4"/>
        <v>97900</v>
      </c>
      <c r="AA9" s="15" t="s">
        <v>41</v>
      </c>
    </row>
    <row r="10" spans="1:27" s="6" customFormat="1" ht="12.75" x14ac:dyDescent="0.2">
      <c r="A10" s="7">
        <v>8</v>
      </c>
      <c r="B10" s="8" t="s">
        <v>74</v>
      </c>
      <c r="C10" s="9" t="s">
        <v>75</v>
      </c>
      <c r="D10" s="9" t="s">
        <v>53</v>
      </c>
      <c r="E10" s="9" t="s">
        <v>31</v>
      </c>
      <c r="F10" s="9" t="s">
        <v>32</v>
      </c>
      <c r="G10" s="9" t="s">
        <v>33</v>
      </c>
      <c r="H10" s="9" t="s">
        <v>34</v>
      </c>
      <c r="I10" s="9" t="s">
        <v>48</v>
      </c>
      <c r="J10" s="9" t="s">
        <v>36</v>
      </c>
      <c r="K10" s="9" t="s">
        <v>76</v>
      </c>
      <c r="L10" s="9" t="s">
        <v>77</v>
      </c>
      <c r="M10" s="9" t="s">
        <v>1</v>
      </c>
      <c r="N10" s="10" t="s">
        <v>39</v>
      </c>
      <c r="O10" s="9" t="s">
        <v>40</v>
      </c>
      <c r="P10" s="11">
        <v>23</v>
      </c>
      <c r="Q10" s="11">
        <v>0</v>
      </c>
      <c r="R10" s="11">
        <f t="shared" si="0"/>
        <v>23</v>
      </c>
      <c r="S10" s="12">
        <v>8900</v>
      </c>
      <c r="T10" s="13">
        <f t="shared" si="1"/>
        <v>204700</v>
      </c>
      <c r="U10" s="13">
        <f>VLOOKUP(B10,'[1]Tranche 1 Actual 2024'!$B$12:$S$367,18,FALSE)</f>
        <v>77430</v>
      </c>
      <c r="V10" s="13">
        <f>VLOOKUP(B10,'[1]Tranche 2 Actual 2024'!$B$12:$U$343,20,FALSE)</f>
        <v>77430</v>
      </c>
      <c r="W10" s="13">
        <f t="shared" si="2"/>
        <v>49840</v>
      </c>
      <c r="X10" s="13"/>
      <c r="Y10" s="13">
        <f t="shared" si="3"/>
        <v>49840</v>
      </c>
      <c r="Z10" s="14">
        <f t="shared" si="4"/>
        <v>49840</v>
      </c>
      <c r="AA10" s="15" t="s">
        <v>41</v>
      </c>
    </row>
    <row r="11" spans="1:27" s="6" customFormat="1" ht="12.75" x14ac:dyDescent="0.2">
      <c r="A11" s="7">
        <v>9</v>
      </c>
      <c r="B11" s="8" t="s">
        <v>78</v>
      </c>
      <c r="C11" s="9" t="s">
        <v>79</v>
      </c>
      <c r="D11" s="9" t="s">
        <v>53</v>
      </c>
      <c r="E11" s="9" t="s">
        <v>31</v>
      </c>
      <c r="F11" s="9" t="s">
        <v>32</v>
      </c>
      <c r="G11" s="9" t="s">
        <v>33</v>
      </c>
      <c r="H11" s="9" t="s">
        <v>34</v>
      </c>
      <c r="I11" s="9" t="s">
        <v>35</v>
      </c>
      <c r="J11" s="9" t="s">
        <v>36</v>
      </c>
      <c r="K11" s="9" t="s">
        <v>80</v>
      </c>
      <c r="L11" s="9" t="s">
        <v>81</v>
      </c>
      <c r="M11" s="9" t="s">
        <v>1</v>
      </c>
      <c r="N11" s="10" t="s">
        <v>39</v>
      </c>
      <c r="O11" s="9" t="s">
        <v>40</v>
      </c>
      <c r="P11" s="11">
        <v>67</v>
      </c>
      <c r="Q11" s="11">
        <v>0</v>
      </c>
      <c r="R11" s="11">
        <f t="shared" si="0"/>
        <v>67</v>
      </c>
      <c r="S11" s="12">
        <v>8900</v>
      </c>
      <c r="T11" s="13">
        <f t="shared" si="1"/>
        <v>596300</v>
      </c>
      <c r="U11" s="13">
        <f>VLOOKUP(B11,'[1]Tranche 1 Actual 2024'!$B$12:$S$367,18,FALSE)</f>
        <v>170880</v>
      </c>
      <c r="V11" s="13">
        <f>VLOOKUP(B11,'[1]Tranche 2 Actual 2024'!$B$12:$U$343,20,FALSE)</f>
        <v>170880</v>
      </c>
      <c r="W11" s="13">
        <f t="shared" si="2"/>
        <v>254540</v>
      </c>
      <c r="X11" s="13"/>
      <c r="Y11" s="13">
        <f t="shared" si="3"/>
        <v>254540</v>
      </c>
      <c r="Z11" s="14">
        <f t="shared" si="4"/>
        <v>254540</v>
      </c>
      <c r="AA11" s="15" t="s">
        <v>41</v>
      </c>
    </row>
    <row r="12" spans="1:27" s="6" customFormat="1" ht="12.75" x14ac:dyDescent="0.2">
      <c r="A12" s="7">
        <v>10</v>
      </c>
      <c r="B12" s="8" t="s">
        <v>82</v>
      </c>
      <c r="C12" s="9" t="s">
        <v>83</v>
      </c>
      <c r="D12" s="9" t="s">
        <v>30</v>
      </c>
      <c r="E12" s="9" t="s">
        <v>31</v>
      </c>
      <c r="F12" s="9" t="s">
        <v>32</v>
      </c>
      <c r="G12" s="9" t="s">
        <v>33</v>
      </c>
      <c r="H12" s="9" t="s">
        <v>34</v>
      </c>
      <c r="I12" s="9" t="s">
        <v>35</v>
      </c>
      <c r="J12" s="9" t="s">
        <v>36</v>
      </c>
      <c r="K12" s="9" t="s">
        <v>84</v>
      </c>
      <c r="L12" s="9" t="s">
        <v>85</v>
      </c>
      <c r="M12" s="9" t="s">
        <v>1</v>
      </c>
      <c r="N12" s="10" t="s">
        <v>39</v>
      </c>
      <c r="O12" s="9" t="s">
        <v>40</v>
      </c>
      <c r="P12" s="11">
        <v>250</v>
      </c>
      <c r="Q12" s="11">
        <v>0</v>
      </c>
      <c r="R12" s="11">
        <f t="shared" si="0"/>
        <v>250</v>
      </c>
      <c r="S12" s="12">
        <v>8900</v>
      </c>
      <c r="T12" s="13">
        <f t="shared" si="1"/>
        <v>2225000</v>
      </c>
      <c r="U12" s="13">
        <f>VLOOKUP(B12,'[1]Tranche 1 Actual 2024'!$B$12:$S$367,18,FALSE)</f>
        <v>582060</v>
      </c>
      <c r="V12" s="13">
        <f>VLOOKUP(B12,'[1]Tranche 2 Actual 2024'!$B$12:$U$343,20,FALSE)</f>
        <v>582060</v>
      </c>
      <c r="W12" s="13">
        <f t="shared" si="2"/>
        <v>1060880</v>
      </c>
      <c r="X12" s="13"/>
      <c r="Y12" s="13">
        <f t="shared" si="3"/>
        <v>1060880</v>
      </c>
      <c r="Z12" s="14">
        <f t="shared" si="4"/>
        <v>1060880</v>
      </c>
      <c r="AA12" s="15" t="s">
        <v>41</v>
      </c>
    </row>
    <row r="13" spans="1:27" s="6" customFormat="1" ht="12.75" x14ac:dyDescent="0.2">
      <c r="A13" s="7">
        <v>11</v>
      </c>
      <c r="B13" s="8" t="s">
        <v>86</v>
      </c>
      <c r="C13" s="9" t="s">
        <v>87</v>
      </c>
      <c r="D13" s="9" t="s">
        <v>30</v>
      </c>
      <c r="E13" s="9" t="s">
        <v>31</v>
      </c>
      <c r="F13" s="9" t="s">
        <v>32</v>
      </c>
      <c r="G13" s="9" t="s">
        <v>33</v>
      </c>
      <c r="H13" s="9" t="s">
        <v>34</v>
      </c>
      <c r="I13" s="9" t="s">
        <v>35</v>
      </c>
      <c r="J13" s="9" t="s">
        <v>36</v>
      </c>
      <c r="K13" s="9" t="s">
        <v>88</v>
      </c>
      <c r="L13" s="9" t="s">
        <v>89</v>
      </c>
      <c r="M13" s="9" t="s">
        <v>1</v>
      </c>
      <c r="N13" s="10" t="s">
        <v>39</v>
      </c>
      <c r="O13" s="9" t="s">
        <v>40</v>
      </c>
      <c r="P13" s="11">
        <v>138</v>
      </c>
      <c r="Q13" s="11">
        <v>0</v>
      </c>
      <c r="R13" s="11">
        <f t="shared" si="0"/>
        <v>138</v>
      </c>
      <c r="S13" s="12">
        <v>8900</v>
      </c>
      <c r="T13" s="13">
        <f t="shared" si="1"/>
        <v>1228200</v>
      </c>
      <c r="U13" s="13">
        <f>VLOOKUP(B13,'[1]Tranche 1 Actual 2024'!$B$12:$S$367,18,FALSE)</f>
        <v>376470</v>
      </c>
      <c r="V13" s="13">
        <f>VLOOKUP(B13,'[1]Tranche 2 Actual 2024'!$B$12:$U$343,20,FALSE)</f>
        <v>376470</v>
      </c>
      <c r="W13" s="13">
        <f t="shared" si="2"/>
        <v>475260</v>
      </c>
      <c r="X13" s="13"/>
      <c r="Y13" s="13">
        <f t="shared" si="3"/>
        <v>475260</v>
      </c>
      <c r="Z13" s="14">
        <f t="shared" si="4"/>
        <v>475260</v>
      </c>
      <c r="AA13" s="15" t="s">
        <v>41</v>
      </c>
    </row>
    <row r="14" spans="1:27" s="6" customFormat="1" ht="12.75" x14ac:dyDescent="0.2">
      <c r="A14" s="7">
        <v>12</v>
      </c>
      <c r="B14" s="8" t="s">
        <v>90</v>
      </c>
      <c r="C14" s="9" t="s">
        <v>91</v>
      </c>
      <c r="D14" s="9" t="s">
        <v>53</v>
      </c>
      <c r="E14" s="9" t="s">
        <v>31</v>
      </c>
      <c r="F14" s="9" t="s">
        <v>32</v>
      </c>
      <c r="G14" s="9" t="s">
        <v>33</v>
      </c>
      <c r="H14" s="9" t="s">
        <v>34</v>
      </c>
      <c r="I14" s="9" t="s">
        <v>92</v>
      </c>
      <c r="J14" s="9" t="s">
        <v>36</v>
      </c>
      <c r="K14" s="9" t="s">
        <v>93</v>
      </c>
      <c r="L14" s="9" t="s">
        <v>94</v>
      </c>
      <c r="M14" s="9" t="s">
        <v>1</v>
      </c>
      <c r="N14" s="10" t="s">
        <v>39</v>
      </c>
      <c r="O14" s="9" t="s">
        <v>40</v>
      </c>
      <c r="P14" s="11">
        <v>35</v>
      </c>
      <c r="Q14" s="11">
        <v>0</v>
      </c>
      <c r="R14" s="11">
        <f t="shared" si="0"/>
        <v>35</v>
      </c>
      <c r="S14" s="12">
        <v>8900</v>
      </c>
      <c r="T14" s="13">
        <f t="shared" si="1"/>
        <v>311500</v>
      </c>
      <c r="U14" s="13">
        <f>VLOOKUP(B14,'[1]Tranche 1 Actual 2024'!$B$12:$S$367,18,FALSE)</f>
        <v>82770</v>
      </c>
      <c r="V14" s="13">
        <f>VLOOKUP(B14,'[1]Tranche 2 Actual 2024'!$B$12:$U$343,20,FALSE)</f>
        <v>82770</v>
      </c>
      <c r="W14" s="13">
        <f t="shared" si="2"/>
        <v>145960</v>
      </c>
      <c r="X14" s="13"/>
      <c r="Y14" s="13">
        <f t="shared" si="3"/>
        <v>145960</v>
      </c>
      <c r="Z14" s="14">
        <f t="shared" si="4"/>
        <v>145960</v>
      </c>
      <c r="AA14" s="15" t="s">
        <v>41</v>
      </c>
    </row>
    <row r="15" spans="1:27" s="6" customFormat="1" ht="12.75" x14ac:dyDescent="0.2">
      <c r="A15" s="7">
        <v>13</v>
      </c>
      <c r="B15" s="8" t="s">
        <v>95</v>
      </c>
      <c r="C15" s="9" t="s">
        <v>96</v>
      </c>
      <c r="D15" s="9" t="s">
        <v>30</v>
      </c>
      <c r="E15" s="9" t="s">
        <v>31</v>
      </c>
      <c r="F15" s="9" t="s">
        <v>32</v>
      </c>
      <c r="G15" s="9" t="s">
        <v>33</v>
      </c>
      <c r="H15" s="9" t="s">
        <v>34</v>
      </c>
      <c r="I15" s="9" t="s">
        <v>48</v>
      </c>
      <c r="J15" s="9" t="s">
        <v>36</v>
      </c>
      <c r="K15" s="9" t="s">
        <v>97</v>
      </c>
      <c r="L15" s="9" t="s">
        <v>98</v>
      </c>
      <c r="M15" s="9" t="s">
        <v>1</v>
      </c>
      <c r="N15" s="10" t="s">
        <v>39</v>
      </c>
      <c r="O15" s="9" t="s">
        <v>40</v>
      </c>
      <c r="P15" s="11">
        <v>54</v>
      </c>
      <c r="Q15" s="11">
        <v>2</v>
      </c>
      <c r="R15" s="11">
        <f t="shared" si="0"/>
        <v>52</v>
      </c>
      <c r="S15" s="12">
        <v>8900</v>
      </c>
      <c r="T15" s="13">
        <f t="shared" si="1"/>
        <v>462800</v>
      </c>
      <c r="U15" s="13">
        <f>VLOOKUP(B15,'[1]Tranche 1 Actual 2024'!$B$12:$S$367,18,FALSE)</f>
        <v>152190</v>
      </c>
      <c r="V15" s="13">
        <f>VLOOKUP(B15,'[1]Tranche 2 Actual 2024'!$B$12:$U$343,20,FALSE)</f>
        <v>152190</v>
      </c>
      <c r="W15" s="13">
        <f t="shared" si="2"/>
        <v>158420</v>
      </c>
      <c r="X15" s="13"/>
      <c r="Y15" s="13">
        <f t="shared" si="3"/>
        <v>158420</v>
      </c>
      <c r="Z15" s="14">
        <f t="shared" si="4"/>
        <v>158420</v>
      </c>
      <c r="AA15" s="15" t="s">
        <v>41</v>
      </c>
    </row>
    <row r="16" spans="1:27" s="6" customFormat="1" ht="12.75" x14ac:dyDescent="0.2">
      <c r="A16" s="7">
        <v>14</v>
      </c>
      <c r="B16" s="8" t="s">
        <v>99</v>
      </c>
      <c r="C16" s="9" t="s">
        <v>100</v>
      </c>
      <c r="D16" s="9" t="s">
        <v>30</v>
      </c>
      <c r="E16" s="9" t="s">
        <v>44</v>
      </c>
      <c r="F16" s="9" t="s">
        <v>45</v>
      </c>
      <c r="G16" s="9" t="s">
        <v>46</v>
      </c>
      <c r="H16" s="9" t="s">
        <v>47</v>
      </c>
      <c r="I16" s="9" t="s">
        <v>48</v>
      </c>
      <c r="J16" s="9" t="s">
        <v>36</v>
      </c>
      <c r="K16" s="9" t="s">
        <v>101</v>
      </c>
      <c r="L16" s="9" t="s">
        <v>102</v>
      </c>
      <c r="M16" s="9" t="s">
        <v>1</v>
      </c>
      <c r="N16" s="10" t="s">
        <v>39</v>
      </c>
      <c r="O16" s="9" t="s">
        <v>40</v>
      </c>
      <c r="P16" s="11">
        <v>66</v>
      </c>
      <c r="Q16" s="11">
        <v>0</v>
      </c>
      <c r="R16" s="11">
        <f t="shared" si="0"/>
        <v>66</v>
      </c>
      <c r="S16" s="12">
        <v>8900</v>
      </c>
      <c r="T16" s="13">
        <f t="shared" si="1"/>
        <v>587400</v>
      </c>
      <c r="U16" s="13">
        <f>VLOOKUP(B16,'[1]Tranche 1 Actual 2024'!$B$12:$S$367,18,FALSE)</f>
        <v>192240</v>
      </c>
      <c r="V16" s="13">
        <f>VLOOKUP(B16,'[1]Tranche 2 Actual 2024'!$B$12:$U$343,20,FALSE)</f>
        <v>192240</v>
      </c>
      <c r="W16" s="13">
        <f t="shared" si="2"/>
        <v>202920</v>
      </c>
      <c r="X16" s="13"/>
      <c r="Y16" s="13">
        <f t="shared" si="3"/>
        <v>202920</v>
      </c>
      <c r="Z16" s="14">
        <f t="shared" si="4"/>
        <v>202920</v>
      </c>
      <c r="AA16" s="15" t="s">
        <v>41</v>
      </c>
    </row>
    <row r="17" spans="1:27" s="6" customFormat="1" ht="12.75" x14ac:dyDescent="0.2">
      <c r="A17" s="7">
        <v>15</v>
      </c>
      <c r="B17" s="8" t="s">
        <v>103</v>
      </c>
      <c r="C17" s="9" t="s">
        <v>104</v>
      </c>
      <c r="D17" s="9" t="s">
        <v>30</v>
      </c>
      <c r="E17" s="9" t="s">
        <v>31</v>
      </c>
      <c r="F17" s="9" t="s">
        <v>32</v>
      </c>
      <c r="G17" s="9" t="s">
        <v>33</v>
      </c>
      <c r="H17" s="9" t="s">
        <v>34</v>
      </c>
      <c r="I17" s="9" t="s">
        <v>35</v>
      </c>
      <c r="J17" s="9" t="s">
        <v>36</v>
      </c>
      <c r="K17" s="9" t="s">
        <v>105</v>
      </c>
      <c r="L17" s="9" t="s">
        <v>106</v>
      </c>
      <c r="M17" s="9" t="s">
        <v>1</v>
      </c>
      <c r="N17" s="10" t="s">
        <v>39</v>
      </c>
      <c r="O17" s="9" t="s">
        <v>40</v>
      </c>
      <c r="P17" s="11">
        <v>174</v>
      </c>
      <c r="Q17" s="11">
        <v>0</v>
      </c>
      <c r="R17" s="11">
        <f t="shared" si="0"/>
        <v>174</v>
      </c>
      <c r="S17" s="12">
        <v>8900</v>
      </c>
      <c r="T17" s="13">
        <f t="shared" si="1"/>
        <v>1548600</v>
      </c>
      <c r="U17" s="13">
        <f>VLOOKUP(B17,'[1]Tranche 1 Actual 2024'!$B$12:$S$367,18,FALSE)</f>
        <v>387150</v>
      </c>
      <c r="V17" s="13">
        <f>VLOOKUP(B17,'[1]Tranche 2 Actual 2024'!$B$12:$U$343,20,FALSE)</f>
        <v>387150</v>
      </c>
      <c r="W17" s="13">
        <f t="shared" si="2"/>
        <v>774300</v>
      </c>
      <c r="X17" s="13"/>
      <c r="Y17" s="13">
        <f t="shared" si="3"/>
        <v>774300</v>
      </c>
      <c r="Z17" s="14">
        <f t="shared" si="4"/>
        <v>774300</v>
      </c>
      <c r="AA17" s="15" t="s">
        <v>41</v>
      </c>
    </row>
    <row r="18" spans="1:27" s="6" customFormat="1" ht="12.75" x14ac:dyDescent="0.2">
      <c r="A18" s="7">
        <v>16</v>
      </c>
      <c r="B18" s="8" t="s">
        <v>107</v>
      </c>
      <c r="C18" s="9" t="s">
        <v>108</v>
      </c>
      <c r="D18" s="9" t="s">
        <v>30</v>
      </c>
      <c r="E18" s="9" t="s">
        <v>109</v>
      </c>
      <c r="F18" s="9" t="s">
        <v>110</v>
      </c>
      <c r="G18" s="9" t="s">
        <v>46</v>
      </c>
      <c r="H18" s="9" t="s">
        <v>47</v>
      </c>
      <c r="I18" s="9" t="s">
        <v>92</v>
      </c>
      <c r="J18" s="9" t="s">
        <v>36</v>
      </c>
      <c r="K18" s="9" t="s">
        <v>111</v>
      </c>
      <c r="L18" s="9" t="s">
        <v>112</v>
      </c>
      <c r="M18" s="9" t="s">
        <v>1</v>
      </c>
      <c r="N18" s="10" t="s">
        <v>39</v>
      </c>
      <c r="O18" s="9" t="s">
        <v>40</v>
      </c>
      <c r="P18" s="11">
        <v>75</v>
      </c>
      <c r="Q18" s="11">
        <v>0</v>
      </c>
      <c r="R18" s="11">
        <f t="shared" si="0"/>
        <v>75</v>
      </c>
      <c r="S18" s="12">
        <v>8900</v>
      </c>
      <c r="T18" s="13">
        <f t="shared" si="1"/>
        <v>667500</v>
      </c>
      <c r="U18" s="13">
        <f>VLOOKUP(B18,'[1]Tranche 1 Actual 2024'!$B$12:$S$367,18,FALSE)</f>
        <v>205590</v>
      </c>
      <c r="V18" s="13">
        <f>VLOOKUP(B18,'[1]Tranche 2 Actual 2024'!$B$12:$U$343,20,FALSE)</f>
        <v>205590</v>
      </c>
      <c r="W18" s="13">
        <f t="shared" si="2"/>
        <v>256320</v>
      </c>
      <c r="X18" s="13"/>
      <c r="Y18" s="13">
        <f t="shared" si="3"/>
        <v>256320</v>
      </c>
      <c r="Z18" s="14">
        <f t="shared" si="4"/>
        <v>256320</v>
      </c>
      <c r="AA18" s="15" t="s">
        <v>41</v>
      </c>
    </row>
    <row r="19" spans="1:27" s="6" customFormat="1" ht="12.75" x14ac:dyDescent="0.2">
      <c r="A19" s="7">
        <v>17</v>
      </c>
      <c r="B19" s="8" t="s">
        <v>113</v>
      </c>
      <c r="C19" s="9" t="s">
        <v>114</v>
      </c>
      <c r="D19" s="9" t="s">
        <v>30</v>
      </c>
      <c r="E19" s="9" t="s">
        <v>31</v>
      </c>
      <c r="F19" s="9" t="s">
        <v>32</v>
      </c>
      <c r="G19" s="9" t="s">
        <v>33</v>
      </c>
      <c r="H19" s="9" t="s">
        <v>34</v>
      </c>
      <c r="I19" s="9" t="s">
        <v>92</v>
      </c>
      <c r="J19" s="9" t="s">
        <v>36</v>
      </c>
      <c r="K19" s="9" t="s">
        <v>115</v>
      </c>
      <c r="L19" s="9" t="s">
        <v>116</v>
      </c>
      <c r="M19" s="9" t="s">
        <v>1</v>
      </c>
      <c r="N19" s="10" t="s">
        <v>39</v>
      </c>
      <c r="O19" s="9" t="s">
        <v>40</v>
      </c>
      <c r="P19" s="11">
        <v>44</v>
      </c>
      <c r="Q19" s="11">
        <v>0</v>
      </c>
      <c r="R19" s="11">
        <f t="shared" si="0"/>
        <v>44</v>
      </c>
      <c r="S19" s="12">
        <v>8900</v>
      </c>
      <c r="T19" s="13">
        <f t="shared" si="1"/>
        <v>391600</v>
      </c>
      <c r="U19" s="13">
        <f>VLOOKUP(B19,'[1]Tranche 1 Actual 2024'!$B$12:$S$367,18,FALSE)</f>
        <v>104130</v>
      </c>
      <c r="V19" s="13">
        <f>VLOOKUP(B19,'[1]Tranche 2 Actual 2024'!$B$12:$U$343,20,FALSE)</f>
        <v>104130</v>
      </c>
      <c r="W19" s="13">
        <f t="shared" si="2"/>
        <v>183340</v>
      </c>
      <c r="X19" s="13"/>
      <c r="Y19" s="13">
        <f t="shared" si="3"/>
        <v>183340</v>
      </c>
      <c r="Z19" s="14">
        <f t="shared" si="4"/>
        <v>183340</v>
      </c>
      <c r="AA19" s="15" t="s">
        <v>41</v>
      </c>
    </row>
    <row r="20" spans="1:27" s="6" customFormat="1" ht="12.75" x14ac:dyDescent="0.2">
      <c r="A20" s="7">
        <v>18</v>
      </c>
      <c r="B20" s="8" t="s">
        <v>117</v>
      </c>
      <c r="C20" s="9" t="s">
        <v>118</v>
      </c>
      <c r="D20" s="9" t="s">
        <v>30</v>
      </c>
      <c r="E20" s="9" t="s">
        <v>31</v>
      </c>
      <c r="F20" s="9" t="s">
        <v>32</v>
      </c>
      <c r="G20" s="9" t="s">
        <v>33</v>
      </c>
      <c r="H20" s="9" t="s">
        <v>34</v>
      </c>
      <c r="I20" s="9" t="s">
        <v>48</v>
      </c>
      <c r="J20" s="9" t="s">
        <v>36</v>
      </c>
      <c r="K20" s="9" t="s">
        <v>119</v>
      </c>
      <c r="L20" s="9" t="s">
        <v>120</v>
      </c>
      <c r="M20" s="9" t="s">
        <v>1</v>
      </c>
      <c r="N20" s="10" t="s">
        <v>39</v>
      </c>
      <c r="O20" s="9" t="s">
        <v>40</v>
      </c>
      <c r="P20" s="11">
        <v>114</v>
      </c>
      <c r="Q20" s="11">
        <v>0</v>
      </c>
      <c r="R20" s="11">
        <f t="shared" si="0"/>
        <v>114</v>
      </c>
      <c r="S20" s="12">
        <v>8900</v>
      </c>
      <c r="T20" s="13">
        <f t="shared" si="1"/>
        <v>1014600</v>
      </c>
      <c r="U20" s="13">
        <f>VLOOKUP(B20,'[1]Tranche 1 Actual 2024'!$B$12:$S$367,18,FALSE)</f>
        <v>331080</v>
      </c>
      <c r="V20" s="13">
        <f>VLOOKUP(B20,'[1]Tranche 2 Actual 2024'!$B$12:$U$343,20,FALSE)</f>
        <v>331080</v>
      </c>
      <c r="W20" s="13">
        <f t="shared" si="2"/>
        <v>352440</v>
      </c>
      <c r="X20" s="13"/>
      <c r="Y20" s="13">
        <f t="shared" si="3"/>
        <v>352440</v>
      </c>
      <c r="Z20" s="14">
        <f t="shared" si="4"/>
        <v>352440</v>
      </c>
      <c r="AA20" s="15" t="s">
        <v>41</v>
      </c>
    </row>
    <row r="21" spans="1:27" s="6" customFormat="1" ht="12.75" x14ac:dyDescent="0.2">
      <c r="A21" s="7">
        <v>19</v>
      </c>
      <c r="B21" s="8" t="s">
        <v>121</v>
      </c>
      <c r="C21" s="9" t="s">
        <v>122</v>
      </c>
      <c r="D21" s="9" t="s">
        <v>30</v>
      </c>
      <c r="E21" s="9" t="s">
        <v>44</v>
      </c>
      <c r="F21" s="9" t="s">
        <v>45</v>
      </c>
      <c r="G21" s="9" t="s">
        <v>46</v>
      </c>
      <c r="H21" s="9" t="s">
        <v>47</v>
      </c>
      <c r="I21" s="9" t="s">
        <v>35</v>
      </c>
      <c r="J21" s="9" t="s">
        <v>36</v>
      </c>
      <c r="K21" s="9" t="s">
        <v>123</v>
      </c>
      <c r="L21" s="9" t="s">
        <v>124</v>
      </c>
      <c r="M21" s="9" t="s">
        <v>1</v>
      </c>
      <c r="N21" s="10" t="s">
        <v>39</v>
      </c>
      <c r="O21" s="9" t="s">
        <v>40</v>
      </c>
      <c r="P21" s="11">
        <v>68</v>
      </c>
      <c r="Q21" s="11">
        <v>0</v>
      </c>
      <c r="R21" s="11">
        <f t="shared" si="0"/>
        <v>68</v>
      </c>
      <c r="S21" s="12">
        <v>8900</v>
      </c>
      <c r="T21" s="13">
        <f t="shared" si="1"/>
        <v>605200</v>
      </c>
      <c r="U21" s="13">
        <f>VLOOKUP(B21,'[1]Tranche 1 Actual 2024'!$B$12:$S$367,18,FALSE)</f>
        <v>170880</v>
      </c>
      <c r="V21" s="13">
        <f>VLOOKUP(B21,'[1]Tranche 2 Actual 2024'!$B$12:$U$343,20,FALSE)</f>
        <v>170880</v>
      </c>
      <c r="W21" s="13">
        <f t="shared" si="2"/>
        <v>263440</v>
      </c>
      <c r="X21" s="13"/>
      <c r="Y21" s="13">
        <f t="shared" si="3"/>
        <v>263440</v>
      </c>
      <c r="Z21" s="14">
        <f t="shared" si="4"/>
        <v>263440</v>
      </c>
      <c r="AA21" s="15" t="s">
        <v>41</v>
      </c>
    </row>
    <row r="22" spans="1:27" s="6" customFormat="1" ht="12.75" x14ac:dyDescent="0.2">
      <c r="A22" s="7">
        <v>20</v>
      </c>
      <c r="B22" s="8" t="s">
        <v>125</v>
      </c>
      <c r="C22" s="9" t="s">
        <v>126</v>
      </c>
      <c r="D22" s="9" t="s">
        <v>30</v>
      </c>
      <c r="E22" s="9" t="s">
        <v>31</v>
      </c>
      <c r="F22" s="9" t="s">
        <v>32</v>
      </c>
      <c r="G22" s="9" t="s">
        <v>33</v>
      </c>
      <c r="H22" s="9" t="s">
        <v>34</v>
      </c>
      <c r="I22" s="9" t="s">
        <v>35</v>
      </c>
      <c r="J22" s="9" t="s">
        <v>36</v>
      </c>
      <c r="K22" s="9" t="s">
        <v>127</v>
      </c>
      <c r="L22" s="9" t="s">
        <v>128</v>
      </c>
      <c r="M22" s="9" t="s">
        <v>1</v>
      </c>
      <c r="N22" s="10" t="s">
        <v>39</v>
      </c>
      <c r="O22" s="9" t="s">
        <v>40</v>
      </c>
      <c r="P22" s="11">
        <v>82</v>
      </c>
      <c r="Q22" s="11">
        <v>0</v>
      </c>
      <c r="R22" s="11">
        <f t="shared" si="0"/>
        <v>82</v>
      </c>
      <c r="S22" s="12">
        <v>8900</v>
      </c>
      <c r="T22" s="13">
        <f t="shared" si="1"/>
        <v>729800</v>
      </c>
      <c r="U22" s="13">
        <f>VLOOKUP(B22,'[1]Tranche 1 Actual 2024'!$B$12:$S$367,18,FALSE)</f>
        <v>213600</v>
      </c>
      <c r="V22" s="13">
        <f>VLOOKUP(B22,'[1]Tranche 2 Actual 2024'!$B$12:$U$343,20,FALSE)</f>
        <v>213600</v>
      </c>
      <c r="W22" s="13">
        <f t="shared" si="2"/>
        <v>302600</v>
      </c>
      <c r="X22" s="13"/>
      <c r="Y22" s="13">
        <f t="shared" si="3"/>
        <v>302600</v>
      </c>
      <c r="Z22" s="14">
        <f t="shared" si="4"/>
        <v>302600</v>
      </c>
      <c r="AA22" s="15" t="s">
        <v>41</v>
      </c>
    </row>
    <row r="23" spans="1:27" s="6" customFormat="1" ht="12.75" x14ac:dyDescent="0.2">
      <c r="A23" s="7">
        <v>21</v>
      </c>
      <c r="B23" s="8" t="s">
        <v>129</v>
      </c>
      <c r="C23" s="9" t="s">
        <v>130</v>
      </c>
      <c r="D23" s="9" t="s">
        <v>30</v>
      </c>
      <c r="E23" s="9" t="s">
        <v>31</v>
      </c>
      <c r="F23" s="9" t="s">
        <v>32</v>
      </c>
      <c r="G23" s="9" t="s">
        <v>33</v>
      </c>
      <c r="H23" s="9" t="s">
        <v>34</v>
      </c>
      <c r="I23" s="9" t="s">
        <v>48</v>
      </c>
      <c r="J23" s="9" t="s">
        <v>36</v>
      </c>
      <c r="K23" s="9" t="s">
        <v>131</v>
      </c>
      <c r="L23" s="9" t="s">
        <v>132</v>
      </c>
      <c r="M23" s="9" t="s">
        <v>1</v>
      </c>
      <c r="N23" s="10" t="s">
        <v>39</v>
      </c>
      <c r="O23" s="9" t="s">
        <v>133</v>
      </c>
      <c r="P23" s="11">
        <v>82</v>
      </c>
      <c r="Q23" s="11">
        <v>0</v>
      </c>
      <c r="R23" s="11">
        <f t="shared" si="0"/>
        <v>82</v>
      </c>
      <c r="S23" s="12">
        <v>8900</v>
      </c>
      <c r="T23" s="13">
        <f t="shared" si="1"/>
        <v>729800</v>
      </c>
      <c r="U23" s="13">
        <f>VLOOKUP(B23,'[1]Tranche 1 Actual 2024'!$B$12:$S$367,18,FALSE)</f>
        <v>216270</v>
      </c>
      <c r="V23" s="13">
        <f>VLOOKUP(B23,'[1]Tranche 2 Actual 2024'!$B$12:$U$343,20,FALSE)</f>
        <v>216270</v>
      </c>
      <c r="W23" s="13">
        <f t="shared" si="2"/>
        <v>297260</v>
      </c>
      <c r="X23" s="13"/>
      <c r="Y23" s="13">
        <f t="shared" si="3"/>
        <v>297260</v>
      </c>
      <c r="Z23" s="14">
        <f t="shared" si="4"/>
        <v>297260</v>
      </c>
      <c r="AA23" s="15" t="s">
        <v>41</v>
      </c>
    </row>
    <row r="24" spans="1:27" s="6" customFormat="1" ht="12.75" x14ac:dyDescent="0.2">
      <c r="A24" s="7">
        <v>22</v>
      </c>
      <c r="B24" s="8" t="s">
        <v>134</v>
      </c>
      <c r="C24" s="9" t="s">
        <v>135</v>
      </c>
      <c r="D24" s="9" t="s">
        <v>53</v>
      </c>
      <c r="E24" s="9" t="s">
        <v>136</v>
      </c>
      <c r="F24" s="9" t="s">
        <v>137</v>
      </c>
      <c r="G24" s="9" t="s">
        <v>46</v>
      </c>
      <c r="H24" s="9" t="s">
        <v>47</v>
      </c>
      <c r="I24" s="9" t="s">
        <v>35</v>
      </c>
      <c r="J24" s="9" t="s">
        <v>36</v>
      </c>
      <c r="K24" s="9" t="s">
        <v>138</v>
      </c>
      <c r="L24" s="9" t="s">
        <v>139</v>
      </c>
      <c r="M24" s="9" t="s">
        <v>1</v>
      </c>
      <c r="N24" s="10" t="s">
        <v>39</v>
      </c>
      <c r="O24" s="9" t="s">
        <v>40</v>
      </c>
      <c r="P24" s="11">
        <v>48</v>
      </c>
      <c r="Q24" s="11">
        <v>0</v>
      </c>
      <c r="R24" s="11">
        <f t="shared" si="0"/>
        <v>48</v>
      </c>
      <c r="S24" s="12">
        <v>8900</v>
      </c>
      <c r="T24" s="13">
        <f t="shared" si="1"/>
        <v>427200</v>
      </c>
      <c r="U24" s="13">
        <f>VLOOKUP(B24,'[1]Tranche 1 Actual 2024'!$B$12:$S$367,18,FALSE)</f>
        <v>146850</v>
      </c>
      <c r="V24" s="13">
        <f>VLOOKUP(B24,'[1]Tranche 2 Actual 2024'!$B$12:$U$343,20,FALSE)</f>
        <v>146850</v>
      </c>
      <c r="W24" s="13">
        <f t="shared" si="2"/>
        <v>133500</v>
      </c>
      <c r="X24" s="13"/>
      <c r="Y24" s="13">
        <f t="shared" si="3"/>
        <v>133500</v>
      </c>
      <c r="Z24" s="14">
        <f t="shared" si="4"/>
        <v>133500</v>
      </c>
      <c r="AA24" s="15" t="s">
        <v>41</v>
      </c>
    </row>
    <row r="25" spans="1:27" s="6" customFormat="1" ht="12.75" x14ac:dyDescent="0.2">
      <c r="A25" s="7">
        <v>23</v>
      </c>
      <c r="B25" s="8" t="s">
        <v>140</v>
      </c>
      <c r="C25" s="9" t="s">
        <v>141</v>
      </c>
      <c r="D25" s="9" t="s">
        <v>53</v>
      </c>
      <c r="E25" s="9" t="s">
        <v>31</v>
      </c>
      <c r="F25" s="9" t="s">
        <v>32</v>
      </c>
      <c r="G25" s="9" t="s">
        <v>33</v>
      </c>
      <c r="H25" s="9" t="s">
        <v>34</v>
      </c>
      <c r="I25" s="9" t="s">
        <v>35</v>
      </c>
      <c r="J25" s="9" t="s">
        <v>36</v>
      </c>
      <c r="K25" s="9" t="s">
        <v>142</v>
      </c>
      <c r="L25" s="9" t="s">
        <v>143</v>
      </c>
      <c r="M25" s="9" t="s">
        <v>1</v>
      </c>
      <c r="N25" s="10" t="s">
        <v>39</v>
      </c>
      <c r="O25" s="9" t="s">
        <v>40</v>
      </c>
      <c r="P25" s="11">
        <v>219</v>
      </c>
      <c r="Q25" s="11">
        <v>0</v>
      </c>
      <c r="R25" s="11">
        <f t="shared" si="0"/>
        <v>219</v>
      </c>
      <c r="S25" s="12">
        <v>8900</v>
      </c>
      <c r="T25" s="13">
        <f t="shared" si="1"/>
        <v>1949100</v>
      </c>
      <c r="U25" s="13">
        <f>VLOOKUP(B25,'[1]Tranche 1 Actual 2024'!$B$12:$S$367,18,FALSE)</f>
        <v>574050</v>
      </c>
      <c r="V25" s="13">
        <f>VLOOKUP(B25,'[1]Tranche 2 Actual 2024'!$B$12:$U$343,20,FALSE)</f>
        <v>574050</v>
      </c>
      <c r="W25" s="13">
        <f t="shared" si="2"/>
        <v>801000</v>
      </c>
      <c r="X25" s="13"/>
      <c r="Y25" s="13">
        <f t="shared" si="3"/>
        <v>801000</v>
      </c>
      <c r="Z25" s="14">
        <f t="shared" si="4"/>
        <v>801000</v>
      </c>
      <c r="AA25" s="15" t="s">
        <v>41</v>
      </c>
    </row>
    <row r="26" spans="1:27" s="6" customFormat="1" ht="12.75" x14ac:dyDescent="0.2">
      <c r="A26" s="7">
        <v>24</v>
      </c>
      <c r="B26" s="8" t="s">
        <v>144</v>
      </c>
      <c r="C26" s="9" t="s">
        <v>145</v>
      </c>
      <c r="D26" s="9" t="s">
        <v>53</v>
      </c>
      <c r="E26" s="9" t="s">
        <v>62</v>
      </c>
      <c r="F26" s="9" t="s">
        <v>63</v>
      </c>
      <c r="G26" s="9" t="s">
        <v>46</v>
      </c>
      <c r="H26" s="9" t="s">
        <v>47</v>
      </c>
      <c r="I26" s="9" t="s">
        <v>35</v>
      </c>
      <c r="J26" s="9" t="s">
        <v>36</v>
      </c>
      <c r="K26" s="9" t="s">
        <v>146</v>
      </c>
      <c r="L26" s="9" t="s">
        <v>147</v>
      </c>
      <c r="M26" s="9" t="s">
        <v>1</v>
      </c>
      <c r="N26" s="10" t="s">
        <v>39</v>
      </c>
      <c r="O26" s="9" t="s">
        <v>40</v>
      </c>
      <c r="P26" s="11">
        <v>299</v>
      </c>
      <c r="Q26" s="11">
        <v>0</v>
      </c>
      <c r="R26" s="11">
        <f t="shared" si="0"/>
        <v>299</v>
      </c>
      <c r="S26" s="12">
        <v>8900</v>
      </c>
      <c r="T26" s="13">
        <f t="shared" si="1"/>
        <v>2661100</v>
      </c>
      <c r="U26" s="13">
        <f>VLOOKUP(B26,'[1]Tranche 1 Actual 2024'!$B$12:$S$367,18,FALSE)</f>
        <v>870420</v>
      </c>
      <c r="V26" s="13">
        <f>VLOOKUP(B26,'[1]Tranche 2 Actual 2024'!$B$12:$U$343,20,FALSE)</f>
        <v>870420</v>
      </c>
      <c r="W26" s="13">
        <f t="shared" si="2"/>
        <v>920260</v>
      </c>
      <c r="X26" s="13"/>
      <c r="Y26" s="13">
        <f t="shared" si="3"/>
        <v>920260</v>
      </c>
      <c r="Z26" s="14">
        <f t="shared" si="4"/>
        <v>920260</v>
      </c>
      <c r="AA26" s="15" t="s">
        <v>41</v>
      </c>
    </row>
    <row r="27" spans="1:27" s="6" customFormat="1" ht="12.75" x14ac:dyDescent="0.2">
      <c r="A27" s="7">
        <v>25</v>
      </c>
      <c r="B27" s="8" t="s">
        <v>148</v>
      </c>
      <c r="C27" s="9" t="s">
        <v>149</v>
      </c>
      <c r="D27" s="9" t="s">
        <v>53</v>
      </c>
      <c r="E27" s="9" t="s">
        <v>136</v>
      </c>
      <c r="F27" s="9" t="s">
        <v>137</v>
      </c>
      <c r="G27" s="9" t="s">
        <v>46</v>
      </c>
      <c r="H27" s="9" t="s">
        <v>47</v>
      </c>
      <c r="I27" s="9" t="s">
        <v>35</v>
      </c>
      <c r="J27" s="9" t="s">
        <v>36</v>
      </c>
      <c r="K27" s="9" t="s">
        <v>150</v>
      </c>
      <c r="L27" s="9" t="s">
        <v>151</v>
      </c>
      <c r="M27" s="9" t="s">
        <v>1</v>
      </c>
      <c r="N27" s="10" t="s">
        <v>39</v>
      </c>
      <c r="O27" s="9" t="s">
        <v>40</v>
      </c>
      <c r="P27" s="11">
        <v>123</v>
      </c>
      <c r="Q27" s="11">
        <v>0</v>
      </c>
      <c r="R27" s="11">
        <f t="shared" si="0"/>
        <v>123</v>
      </c>
      <c r="S27" s="12">
        <v>8900</v>
      </c>
      <c r="T27" s="13">
        <f t="shared" si="1"/>
        <v>1094700</v>
      </c>
      <c r="U27" s="13">
        <f>VLOOKUP(B27,'[1]Tranche 1 Actual 2024'!$B$12:$S$367,18,FALSE)</f>
        <v>328410</v>
      </c>
      <c r="V27" s="13">
        <f>VLOOKUP(B27,'[1]Tranche 2 Actual 2024'!$B$12:$U$343,20,FALSE)</f>
        <v>328410</v>
      </c>
      <c r="W27" s="13">
        <f t="shared" si="2"/>
        <v>437880</v>
      </c>
      <c r="X27" s="13"/>
      <c r="Y27" s="13">
        <f t="shared" si="3"/>
        <v>437880</v>
      </c>
      <c r="Z27" s="14">
        <f t="shared" si="4"/>
        <v>437880</v>
      </c>
      <c r="AA27" s="15" t="s">
        <v>41</v>
      </c>
    </row>
    <row r="28" spans="1:27" s="6" customFormat="1" ht="12.75" x14ac:dyDescent="0.2">
      <c r="A28" s="7">
        <v>26</v>
      </c>
      <c r="B28" s="8" t="s">
        <v>152</v>
      </c>
      <c r="C28" s="9" t="s">
        <v>153</v>
      </c>
      <c r="D28" s="9" t="s">
        <v>53</v>
      </c>
      <c r="E28" s="9" t="s">
        <v>62</v>
      </c>
      <c r="F28" s="9" t="s">
        <v>63</v>
      </c>
      <c r="G28" s="9" t="s">
        <v>46</v>
      </c>
      <c r="H28" s="9" t="s">
        <v>47</v>
      </c>
      <c r="I28" s="9" t="s">
        <v>48</v>
      </c>
      <c r="J28" s="9" t="s">
        <v>36</v>
      </c>
      <c r="K28" s="9" t="s">
        <v>154</v>
      </c>
      <c r="L28" s="9" t="s">
        <v>155</v>
      </c>
      <c r="M28" s="9" t="s">
        <v>1</v>
      </c>
      <c r="N28" s="10" t="s">
        <v>39</v>
      </c>
      <c r="O28" s="9" t="s">
        <v>40</v>
      </c>
      <c r="P28" s="11">
        <v>20</v>
      </c>
      <c r="Q28" s="11">
        <v>0</v>
      </c>
      <c r="R28" s="11">
        <f t="shared" si="0"/>
        <v>20</v>
      </c>
      <c r="S28" s="12">
        <v>8900</v>
      </c>
      <c r="T28" s="13">
        <f t="shared" si="1"/>
        <v>178000</v>
      </c>
      <c r="U28" s="13"/>
      <c r="V28" s="13">
        <f>VLOOKUP(B28,'[1]Tranche 2 Actual 2024'!$B$12:$U$343,20,FALSE)</f>
        <v>101460</v>
      </c>
      <c r="W28" s="13">
        <f t="shared" si="2"/>
        <v>76540</v>
      </c>
      <c r="X28" s="13"/>
      <c r="Y28" s="13">
        <f t="shared" si="3"/>
        <v>76540</v>
      </c>
      <c r="Z28" s="14">
        <f t="shared" si="4"/>
        <v>76540</v>
      </c>
      <c r="AA28" s="15" t="s">
        <v>41</v>
      </c>
    </row>
    <row r="29" spans="1:27" s="6" customFormat="1" ht="12.75" x14ac:dyDescent="0.2">
      <c r="A29" s="7">
        <v>27</v>
      </c>
      <c r="B29" s="8" t="s">
        <v>156</v>
      </c>
      <c r="C29" s="9" t="s">
        <v>157</v>
      </c>
      <c r="D29" s="9" t="s">
        <v>53</v>
      </c>
      <c r="E29" s="9" t="s">
        <v>62</v>
      </c>
      <c r="F29" s="9" t="s">
        <v>63</v>
      </c>
      <c r="G29" s="9" t="s">
        <v>46</v>
      </c>
      <c r="H29" s="9" t="s">
        <v>47</v>
      </c>
      <c r="I29" s="9" t="s">
        <v>35</v>
      </c>
      <c r="J29" s="9" t="s">
        <v>36</v>
      </c>
      <c r="K29" s="9" t="s">
        <v>158</v>
      </c>
      <c r="L29" s="9" t="s">
        <v>159</v>
      </c>
      <c r="M29" s="9" t="s">
        <v>1</v>
      </c>
      <c r="N29" s="10" t="s">
        <v>39</v>
      </c>
      <c r="O29" s="9" t="s">
        <v>40</v>
      </c>
      <c r="P29" s="11">
        <v>29</v>
      </c>
      <c r="Q29" s="11">
        <v>0</v>
      </c>
      <c r="R29" s="11">
        <f t="shared" si="0"/>
        <v>29</v>
      </c>
      <c r="S29" s="12">
        <v>8900</v>
      </c>
      <c r="T29" s="13">
        <f t="shared" si="1"/>
        <v>258100</v>
      </c>
      <c r="U29" s="13">
        <f>VLOOKUP(B29,'[1]Tranche 1 Actual 2024'!$B$12:$S$367,18,FALSE)</f>
        <v>90780</v>
      </c>
      <c r="V29" s="13">
        <f>VLOOKUP(B29,'[1]Tranche 2 Actual 2024'!$B$12:$U$343,20,FALSE)</f>
        <v>90780</v>
      </c>
      <c r="W29" s="13">
        <f t="shared" si="2"/>
        <v>76540</v>
      </c>
      <c r="X29" s="13"/>
      <c r="Y29" s="13">
        <f t="shared" si="3"/>
        <v>76540</v>
      </c>
      <c r="Z29" s="14">
        <f t="shared" si="4"/>
        <v>76540</v>
      </c>
      <c r="AA29" s="15" t="s">
        <v>41</v>
      </c>
    </row>
    <row r="30" spans="1:27" s="6" customFormat="1" x14ac:dyDescent="0.2">
      <c r="A30" s="7">
        <v>28</v>
      </c>
      <c r="B30" s="8" t="s">
        <v>160</v>
      </c>
      <c r="C30" s="9" t="s">
        <v>161</v>
      </c>
      <c r="D30" s="9" t="s">
        <v>30</v>
      </c>
      <c r="E30" s="9" t="s">
        <v>31</v>
      </c>
      <c r="F30" s="9" t="s">
        <v>32</v>
      </c>
      <c r="G30" s="9" t="s">
        <v>33</v>
      </c>
      <c r="H30" s="9" t="s">
        <v>34</v>
      </c>
      <c r="I30" s="9" t="s">
        <v>48</v>
      </c>
      <c r="J30" s="9" t="s">
        <v>36</v>
      </c>
      <c r="K30" s="9" t="s">
        <v>162</v>
      </c>
      <c r="L30" s="9" t="s">
        <v>163</v>
      </c>
      <c r="M30" s="9" t="s">
        <v>1</v>
      </c>
      <c r="N30" s="10" t="s">
        <v>164</v>
      </c>
      <c r="O30" s="9" t="s">
        <v>40</v>
      </c>
      <c r="P30" s="11">
        <v>70</v>
      </c>
      <c r="Q30" s="11">
        <v>0</v>
      </c>
      <c r="R30" s="11">
        <f t="shared" si="0"/>
        <v>70</v>
      </c>
      <c r="S30" s="12">
        <v>8900</v>
      </c>
      <c r="T30" s="13">
        <f t="shared" si="1"/>
        <v>623000</v>
      </c>
      <c r="U30" s="13">
        <f>VLOOKUP(B30,'[1]Tranche 1 Actual 2024'!$B$12:$S$367,18,FALSE)</f>
        <v>168210</v>
      </c>
      <c r="V30" s="13">
        <f>VLOOKUP(B30,'[1]Tranche 2 Actual 2024'!$B$12:$U$343,20,FALSE)</f>
        <v>100210</v>
      </c>
      <c r="W30" s="13">
        <f t="shared" si="2"/>
        <v>354580</v>
      </c>
      <c r="X30" s="16">
        <v>68000</v>
      </c>
      <c r="Y30" s="13">
        <f t="shared" si="3"/>
        <v>286580</v>
      </c>
      <c r="Z30" s="14">
        <f t="shared" si="4"/>
        <v>286580</v>
      </c>
      <c r="AA30" s="15" t="s">
        <v>41</v>
      </c>
    </row>
    <row r="31" spans="1:27" s="6" customFormat="1" x14ac:dyDescent="0.2">
      <c r="A31" s="7">
        <v>29</v>
      </c>
      <c r="B31" s="8" t="s">
        <v>165</v>
      </c>
      <c r="C31" s="9" t="s">
        <v>166</v>
      </c>
      <c r="D31" s="9" t="s">
        <v>53</v>
      </c>
      <c r="E31" s="9" t="s">
        <v>31</v>
      </c>
      <c r="F31" s="9" t="s">
        <v>32</v>
      </c>
      <c r="G31" s="9" t="s">
        <v>33</v>
      </c>
      <c r="H31" s="9" t="s">
        <v>34</v>
      </c>
      <c r="I31" s="9" t="s">
        <v>48</v>
      </c>
      <c r="J31" s="9" t="s">
        <v>36</v>
      </c>
      <c r="K31" s="9" t="s">
        <v>162</v>
      </c>
      <c r="L31" s="9" t="s">
        <v>163</v>
      </c>
      <c r="M31" s="9" t="s">
        <v>1</v>
      </c>
      <c r="N31" s="10" t="s">
        <v>164</v>
      </c>
      <c r="O31" s="9" t="s">
        <v>40</v>
      </c>
      <c r="P31" s="11">
        <v>38</v>
      </c>
      <c r="Q31" s="11">
        <v>0</v>
      </c>
      <c r="R31" s="11">
        <f t="shared" si="0"/>
        <v>38</v>
      </c>
      <c r="S31" s="12">
        <v>8900</v>
      </c>
      <c r="T31" s="13">
        <f t="shared" si="1"/>
        <v>338200</v>
      </c>
      <c r="U31" s="13">
        <f>VLOOKUP(B31,'[1]Tranche 1 Actual 2024'!$B$12:$S$367,18,FALSE)</f>
        <v>125490</v>
      </c>
      <c r="V31" s="13">
        <f>VLOOKUP(B31,'[1]Tranche 2 Actual 2024'!$B$12:$U$343,20,FALSE)</f>
        <v>100490</v>
      </c>
      <c r="W31" s="13">
        <f t="shared" si="2"/>
        <v>112220</v>
      </c>
      <c r="X31" s="16">
        <v>25000</v>
      </c>
      <c r="Y31" s="13">
        <f t="shared" si="3"/>
        <v>87220</v>
      </c>
      <c r="Z31" s="14">
        <f t="shared" si="4"/>
        <v>87220</v>
      </c>
      <c r="AA31" s="15" t="s">
        <v>41</v>
      </c>
    </row>
    <row r="32" spans="1:27" s="6" customFormat="1" ht="12.75" x14ac:dyDescent="0.2">
      <c r="A32" s="7">
        <v>30</v>
      </c>
      <c r="B32" s="8" t="s">
        <v>167</v>
      </c>
      <c r="C32" s="9" t="s">
        <v>168</v>
      </c>
      <c r="D32" s="9" t="s">
        <v>30</v>
      </c>
      <c r="E32" s="9" t="s">
        <v>31</v>
      </c>
      <c r="F32" s="9" t="s">
        <v>32</v>
      </c>
      <c r="G32" s="9" t="s">
        <v>33</v>
      </c>
      <c r="H32" s="9" t="s">
        <v>34</v>
      </c>
      <c r="I32" s="9" t="s">
        <v>48</v>
      </c>
      <c r="J32" s="9" t="s">
        <v>36</v>
      </c>
      <c r="K32" s="9" t="s">
        <v>169</v>
      </c>
      <c r="L32" s="9" t="s">
        <v>170</v>
      </c>
      <c r="M32" s="9" t="s">
        <v>1</v>
      </c>
      <c r="N32" s="10" t="s">
        <v>39</v>
      </c>
      <c r="O32" s="9" t="s">
        <v>40</v>
      </c>
      <c r="P32" s="11">
        <v>78</v>
      </c>
      <c r="Q32" s="11">
        <v>0</v>
      </c>
      <c r="R32" s="11">
        <f t="shared" si="0"/>
        <v>78</v>
      </c>
      <c r="S32" s="12">
        <v>8900</v>
      </c>
      <c r="T32" s="13">
        <f t="shared" si="1"/>
        <v>694200</v>
      </c>
      <c r="U32" s="13">
        <f>VLOOKUP(B32,'[1]Tranche 1 Actual 2024'!$B$12:$S$367,18,FALSE)</f>
        <v>208260</v>
      </c>
      <c r="V32" s="13">
        <f>VLOOKUP(B32,'[1]Tranche 2 Actual 2024'!$B$12:$U$343,20,FALSE)</f>
        <v>208260</v>
      </c>
      <c r="W32" s="13">
        <f t="shared" si="2"/>
        <v>277680</v>
      </c>
      <c r="X32" s="13"/>
      <c r="Y32" s="13">
        <f t="shared" si="3"/>
        <v>277680</v>
      </c>
      <c r="Z32" s="14">
        <f t="shared" si="4"/>
        <v>277680</v>
      </c>
      <c r="AA32" s="15" t="s">
        <v>41</v>
      </c>
    </row>
    <row r="33" spans="1:27" s="6" customFormat="1" ht="12.75" x14ac:dyDescent="0.2">
      <c r="A33" s="7">
        <v>31</v>
      </c>
      <c r="B33" s="8" t="s">
        <v>171</v>
      </c>
      <c r="C33" s="9" t="s">
        <v>172</v>
      </c>
      <c r="D33" s="9" t="s">
        <v>30</v>
      </c>
      <c r="E33" s="9" t="s">
        <v>31</v>
      </c>
      <c r="F33" s="9" t="s">
        <v>32</v>
      </c>
      <c r="G33" s="9" t="s">
        <v>33</v>
      </c>
      <c r="H33" s="9" t="s">
        <v>34</v>
      </c>
      <c r="I33" s="9" t="s">
        <v>48</v>
      </c>
      <c r="J33" s="9" t="s">
        <v>36</v>
      </c>
      <c r="K33" s="9" t="s">
        <v>173</v>
      </c>
      <c r="L33" s="9" t="s">
        <v>174</v>
      </c>
      <c r="M33" s="9" t="s">
        <v>1</v>
      </c>
      <c r="N33" s="10" t="s">
        <v>39</v>
      </c>
      <c r="O33" s="9" t="s">
        <v>40</v>
      </c>
      <c r="P33" s="11">
        <v>42</v>
      </c>
      <c r="Q33" s="11">
        <v>0</v>
      </c>
      <c r="R33" s="11">
        <f t="shared" si="0"/>
        <v>42</v>
      </c>
      <c r="S33" s="12">
        <v>8900</v>
      </c>
      <c r="T33" s="13">
        <f t="shared" si="1"/>
        <v>373800</v>
      </c>
      <c r="U33" s="13">
        <f>VLOOKUP(B33,'[1]Tranche 1 Actual 2024'!$B$12:$S$367,18,FALSE)</f>
        <v>112140</v>
      </c>
      <c r="V33" s="13">
        <f>VLOOKUP(B33,'[1]Tranche 2 Actual 2024'!$B$12:$U$343,20,FALSE)</f>
        <v>112140</v>
      </c>
      <c r="W33" s="13">
        <f t="shared" si="2"/>
        <v>149520</v>
      </c>
      <c r="X33" s="13"/>
      <c r="Y33" s="13">
        <f t="shared" si="3"/>
        <v>149520</v>
      </c>
      <c r="Z33" s="14">
        <f t="shared" si="4"/>
        <v>149520</v>
      </c>
      <c r="AA33" s="15" t="s">
        <v>41</v>
      </c>
    </row>
    <row r="34" spans="1:27" s="6" customFormat="1" ht="12.75" x14ac:dyDescent="0.2">
      <c r="A34" s="7">
        <v>32</v>
      </c>
      <c r="B34" s="8" t="s">
        <v>175</v>
      </c>
      <c r="C34" s="9" t="s">
        <v>176</v>
      </c>
      <c r="D34" s="9" t="s">
        <v>30</v>
      </c>
      <c r="E34" s="9" t="s">
        <v>31</v>
      </c>
      <c r="F34" s="9" t="s">
        <v>32</v>
      </c>
      <c r="G34" s="9" t="s">
        <v>33</v>
      </c>
      <c r="H34" s="9" t="s">
        <v>34</v>
      </c>
      <c r="I34" s="9" t="s">
        <v>177</v>
      </c>
      <c r="J34" s="9" t="s">
        <v>36</v>
      </c>
      <c r="K34" s="9" t="s">
        <v>178</v>
      </c>
      <c r="L34" s="9" t="s">
        <v>179</v>
      </c>
      <c r="M34" s="9" t="s">
        <v>1</v>
      </c>
      <c r="N34" s="10" t="s">
        <v>39</v>
      </c>
      <c r="O34" s="9" t="s">
        <v>40</v>
      </c>
      <c r="P34" s="11">
        <v>215</v>
      </c>
      <c r="Q34" s="11">
        <v>0</v>
      </c>
      <c r="R34" s="11">
        <f t="shared" si="0"/>
        <v>215</v>
      </c>
      <c r="S34" s="12">
        <v>8900</v>
      </c>
      <c r="T34" s="13">
        <f t="shared" si="1"/>
        <v>1913500</v>
      </c>
      <c r="U34" s="13">
        <f>VLOOKUP(B34,'[1]Tranche 1 Actual 2024'!$B$12:$S$367,18,FALSE)</f>
        <v>432540</v>
      </c>
      <c r="V34" s="13">
        <f>VLOOKUP(B34,'[1]Tranche 2 Actual 2024'!$B$12:$U$343,20,FALSE)</f>
        <v>432540</v>
      </c>
      <c r="W34" s="13">
        <f t="shared" si="2"/>
        <v>1048420</v>
      </c>
      <c r="X34" s="13"/>
      <c r="Y34" s="13">
        <f t="shared" si="3"/>
        <v>1048420</v>
      </c>
      <c r="Z34" s="14">
        <f t="shared" si="4"/>
        <v>1048420</v>
      </c>
      <c r="AA34" s="15" t="s">
        <v>41</v>
      </c>
    </row>
    <row r="35" spans="1:27" s="6" customFormat="1" ht="12.75" x14ac:dyDescent="0.2">
      <c r="A35" s="7">
        <v>33</v>
      </c>
      <c r="B35" s="8" t="s">
        <v>180</v>
      </c>
      <c r="C35" s="9" t="s">
        <v>181</v>
      </c>
      <c r="D35" s="9" t="s">
        <v>30</v>
      </c>
      <c r="E35" s="9" t="s">
        <v>31</v>
      </c>
      <c r="F35" s="9" t="s">
        <v>32</v>
      </c>
      <c r="G35" s="9" t="s">
        <v>33</v>
      </c>
      <c r="H35" s="9" t="s">
        <v>34</v>
      </c>
      <c r="I35" s="9" t="s">
        <v>48</v>
      </c>
      <c r="J35" s="9" t="s">
        <v>36</v>
      </c>
      <c r="K35" s="9" t="s">
        <v>182</v>
      </c>
      <c r="L35" s="9" t="s">
        <v>183</v>
      </c>
      <c r="M35" s="9" t="s">
        <v>1</v>
      </c>
      <c r="N35" s="10" t="s">
        <v>39</v>
      </c>
      <c r="O35" s="9" t="s">
        <v>40</v>
      </c>
      <c r="P35" s="11">
        <v>90</v>
      </c>
      <c r="Q35" s="11">
        <v>1</v>
      </c>
      <c r="R35" s="11">
        <f t="shared" si="0"/>
        <v>89</v>
      </c>
      <c r="S35" s="12">
        <v>8900</v>
      </c>
      <c r="T35" s="13">
        <f t="shared" si="1"/>
        <v>792100</v>
      </c>
      <c r="U35" s="13">
        <f>VLOOKUP(B35,'[1]Tranche 1 Actual 2024'!$B$12:$S$367,18,FALSE)</f>
        <v>253650</v>
      </c>
      <c r="V35" s="13">
        <f>VLOOKUP(B35,'[1]Tranche 2 Actual 2024'!$B$12:$U$343,20,FALSE)</f>
        <v>253650</v>
      </c>
      <c r="W35" s="13">
        <f t="shared" si="2"/>
        <v>284800</v>
      </c>
      <c r="X35" s="13"/>
      <c r="Y35" s="13">
        <f t="shared" si="3"/>
        <v>284800</v>
      </c>
      <c r="Z35" s="14">
        <f t="shared" si="4"/>
        <v>284800</v>
      </c>
      <c r="AA35" s="15" t="s">
        <v>41</v>
      </c>
    </row>
    <row r="36" spans="1:27" s="6" customFormat="1" ht="12.75" x14ac:dyDescent="0.2">
      <c r="A36" s="7">
        <v>34</v>
      </c>
      <c r="B36" s="8" t="s">
        <v>184</v>
      </c>
      <c r="C36" s="9" t="s">
        <v>185</v>
      </c>
      <c r="D36" s="9" t="s">
        <v>53</v>
      </c>
      <c r="E36" s="9" t="s">
        <v>62</v>
      </c>
      <c r="F36" s="9" t="s">
        <v>63</v>
      </c>
      <c r="G36" s="9" t="s">
        <v>46</v>
      </c>
      <c r="H36" s="9" t="s">
        <v>47</v>
      </c>
      <c r="I36" s="9" t="s">
        <v>35</v>
      </c>
      <c r="J36" s="9" t="s">
        <v>36</v>
      </c>
      <c r="K36" s="9" t="s">
        <v>186</v>
      </c>
      <c r="L36" s="9" t="s">
        <v>187</v>
      </c>
      <c r="M36" s="9" t="s">
        <v>1</v>
      </c>
      <c r="N36" s="10" t="s">
        <v>39</v>
      </c>
      <c r="O36" s="9" t="s">
        <v>40</v>
      </c>
      <c r="P36" s="11">
        <v>298</v>
      </c>
      <c r="Q36" s="11">
        <v>0</v>
      </c>
      <c r="R36" s="11">
        <f t="shared" si="0"/>
        <v>298</v>
      </c>
      <c r="S36" s="12">
        <v>8900</v>
      </c>
      <c r="T36" s="13">
        <f t="shared" si="1"/>
        <v>2652200</v>
      </c>
      <c r="U36" s="13">
        <f>VLOOKUP(B36,'[1]Tranche 1 Actual 2024'!$B$12:$S$367,18,FALSE)</f>
        <v>830370</v>
      </c>
      <c r="V36" s="13">
        <f>VLOOKUP(B36,'[1]Tranche 2 Actual 2024'!$B$12:$U$343,20,FALSE)</f>
        <v>830370</v>
      </c>
      <c r="W36" s="13">
        <f t="shared" si="2"/>
        <v>991460</v>
      </c>
      <c r="X36" s="13"/>
      <c r="Y36" s="13">
        <f t="shared" si="3"/>
        <v>991460</v>
      </c>
      <c r="Z36" s="14">
        <f t="shared" si="4"/>
        <v>991460</v>
      </c>
      <c r="AA36" s="15" t="s">
        <v>41</v>
      </c>
    </row>
    <row r="37" spans="1:27" s="6" customFormat="1" ht="12.75" x14ac:dyDescent="0.2">
      <c r="A37" s="7">
        <v>35</v>
      </c>
      <c r="B37" s="8" t="s">
        <v>188</v>
      </c>
      <c r="C37" s="9" t="s">
        <v>189</v>
      </c>
      <c r="D37" s="9" t="s">
        <v>53</v>
      </c>
      <c r="E37" s="9" t="s">
        <v>62</v>
      </c>
      <c r="F37" s="9" t="s">
        <v>63</v>
      </c>
      <c r="G37" s="9" t="s">
        <v>46</v>
      </c>
      <c r="H37" s="9" t="s">
        <v>47</v>
      </c>
      <c r="I37" s="9" t="s">
        <v>35</v>
      </c>
      <c r="J37" s="9" t="s">
        <v>36</v>
      </c>
      <c r="K37" s="9" t="s">
        <v>190</v>
      </c>
      <c r="L37" s="9" t="s">
        <v>191</v>
      </c>
      <c r="M37" s="9" t="s">
        <v>1</v>
      </c>
      <c r="N37" s="10" t="s">
        <v>39</v>
      </c>
      <c r="O37" s="9" t="s">
        <v>40</v>
      </c>
      <c r="P37" s="11">
        <v>86</v>
      </c>
      <c r="Q37" s="11">
        <v>0</v>
      </c>
      <c r="R37" s="11">
        <f t="shared" si="0"/>
        <v>86</v>
      </c>
      <c r="S37" s="12">
        <v>8900</v>
      </c>
      <c r="T37" s="13">
        <f t="shared" si="1"/>
        <v>765400</v>
      </c>
      <c r="U37" s="13">
        <f>VLOOKUP(B37,'[1]Tranche 1 Actual 2024'!$B$12:$S$367,18,FALSE)</f>
        <v>229620</v>
      </c>
      <c r="V37" s="13">
        <f>VLOOKUP(B37,'[1]Tranche 2 Actual 2024'!$B$12:$U$343,20,FALSE)</f>
        <v>229620</v>
      </c>
      <c r="W37" s="13">
        <f t="shared" si="2"/>
        <v>306160</v>
      </c>
      <c r="X37" s="13"/>
      <c r="Y37" s="13">
        <f t="shared" si="3"/>
        <v>306160</v>
      </c>
      <c r="Z37" s="14">
        <f t="shared" si="4"/>
        <v>306160</v>
      </c>
      <c r="AA37" s="15" t="s">
        <v>41</v>
      </c>
    </row>
    <row r="38" spans="1:27" s="6" customFormat="1" ht="12.75" x14ac:dyDescent="0.2">
      <c r="A38" s="7">
        <v>36</v>
      </c>
      <c r="B38" s="8" t="s">
        <v>192</v>
      </c>
      <c r="C38" s="9" t="s">
        <v>193</v>
      </c>
      <c r="D38" s="9" t="s">
        <v>30</v>
      </c>
      <c r="E38" s="9" t="s">
        <v>31</v>
      </c>
      <c r="F38" s="9" t="s">
        <v>32</v>
      </c>
      <c r="G38" s="9" t="s">
        <v>33</v>
      </c>
      <c r="H38" s="9" t="s">
        <v>34</v>
      </c>
      <c r="I38" s="9" t="s">
        <v>35</v>
      </c>
      <c r="J38" s="9" t="s">
        <v>36</v>
      </c>
      <c r="K38" s="9" t="s">
        <v>194</v>
      </c>
      <c r="L38" s="9" t="s">
        <v>195</v>
      </c>
      <c r="M38" s="9" t="s">
        <v>1</v>
      </c>
      <c r="N38" s="10" t="s">
        <v>39</v>
      </c>
      <c r="O38" s="9" t="s">
        <v>40</v>
      </c>
      <c r="P38" s="11">
        <v>146</v>
      </c>
      <c r="Q38" s="11">
        <v>0</v>
      </c>
      <c r="R38" s="11">
        <f t="shared" si="0"/>
        <v>146</v>
      </c>
      <c r="S38" s="12">
        <v>8900</v>
      </c>
      <c r="T38" s="13">
        <f t="shared" si="1"/>
        <v>1299400</v>
      </c>
      <c r="U38" s="13">
        <f>VLOOKUP(B38,'[1]Tranche 1 Actual 2024'!$B$12:$S$367,18,FALSE)</f>
        <v>403170</v>
      </c>
      <c r="V38" s="13">
        <f>VLOOKUP(B38,'[1]Tranche 2 Actual 2024'!$B$12:$U$343,20,FALSE)</f>
        <v>403170</v>
      </c>
      <c r="W38" s="13">
        <f t="shared" si="2"/>
        <v>493060</v>
      </c>
      <c r="X38" s="13"/>
      <c r="Y38" s="13">
        <f t="shared" si="3"/>
        <v>493060</v>
      </c>
      <c r="Z38" s="14">
        <f t="shared" si="4"/>
        <v>493060</v>
      </c>
      <c r="AA38" s="15" t="s">
        <v>41</v>
      </c>
    </row>
    <row r="39" spans="1:27" s="6" customFormat="1" ht="12.75" x14ac:dyDescent="0.2">
      <c r="A39" s="7">
        <v>37</v>
      </c>
      <c r="B39" s="8" t="s">
        <v>196</v>
      </c>
      <c r="C39" s="9" t="s">
        <v>197</v>
      </c>
      <c r="D39" s="9" t="s">
        <v>53</v>
      </c>
      <c r="E39" s="9" t="s">
        <v>62</v>
      </c>
      <c r="F39" s="9" t="s">
        <v>63</v>
      </c>
      <c r="G39" s="9" t="s">
        <v>46</v>
      </c>
      <c r="H39" s="9" t="s">
        <v>47</v>
      </c>
      <c r="I39" s="9" t="s">
        <v>48</v>
      </c>
      <c r="J39" s="9" t="s">
        <v>36</v>
      </c>
      <c r="K39" s="9" t="s">
        <v>198</v>
      </c>
      <c r="L39" s="9" t="s">
        <v>199</v>
      </c>
      <c r="M39" s="9" t="s">
        <v>1</v>
      </c>
      <c r="N39" s="10" t="s">
        <v>39</v>
      </c>
      <c r="O39" s="9" t="s">
        <v>40</v>
      </c>
      <c r="P39" s="11">
        <v>113</v>
      </c>
      <c r="Q39" s="11">
        <v>0</v>
      </c>
      <c r="R39" s="11">
        <f t="shared" si="0"/>
        <v>113</v>
      </c>
      <c r="S39" s="12">
        <v>8900</v>
      </c>
      <c r="T39" s="13">
        <f t="shared" si="1"/>
        <v>1005700</v>
      </c>
      <c r="U39" s="13">
        <f>VLOOKUP(B39,'[1]Tranche 1 Actual 2024'!$B$12:$S$367,18,FALSE)</f>
        <v>258990</v>
      </c>
      <c r="V39" s="13">
        <f>VLOOKUP(B39,'[1]Tranche 2 Actual 2024'!$B$12:$U$343,20,FALSE)</f>
        <v>258990</v>
      </c>
      <c r="W39" s="13">
        <f t="shared" si="2"/>
        <v>487720</v>
      </c>
      <c r="X39" s="13"/>
      <c r="Y39" s="13">
        <f t="shared" si="3"/>
        <v>487720</v>
      </c>
      <c r="Z39" s="14">
        <f t="shared" si="4"/>
        <v>487720</v>
      </c>
      <c r="AA39" s="15" t="s">
        <v>41</v>
      </c>
    </row>
    <row r="40" spans="1:27" s="6" customFormat="1" ht="12.75" x14ac:dyDescent="0.2">
      <c r="A40" s="7">
        <v>38</v>
      </c>
      <c r="B40" s="8" t="s">
        <v>200</v>
      </c>
      <c r="C40" s="9" t="s">
        <v>201</v>
      </c>
      <c r="D40" s="9" t="s">
        <v>30</v>
      </c>
      <c r="E40" s="9" t="s">
        <v>31</v>
      </c>
      <c r="F40" s="9" t="s">
        <v>32</v>
      </c>
      <c r="G40" s="9" t="s">
        <v>33</v>
      </c>
      <c r="H40" s="9" t="s">
        <v>34</v>
      </c>
      <c r="I40" s="9" t="s">
        <v>202</v>
      </c>
      <c r="J40" s="9" t="s">
        <v>36</v>
      </c>
      <c r="K40" s="9" t="s">
        <v>203</v>
      </c>
      <c r="L40" s="9" t="s">
        <v>204</v>
      </c>
      <c r="M40" s="9" t="s">
        <v>1</v>
      </c>
      <c r="N40" s="10" t="s">
        <v>39</v>
      </c>
      <c r="O40" s="9" t="s">
        <v>40</v>
      </c>
      <c r="P40" s="11">
        <v>129</v>
      </c>
      <c r="Q40" s="11">
        <v>0</v>
      </c>
      <c r="R40" s="11">
        <f t="shared" si="0"/>
        <v>129</v>
      </c>
      <c r="S40" s="12">
        <v>8900</v>
      </c>
      <c r="T40" s="13">
        <f t="shared" si="1"/>
        <v>1148100</v>
      </c>
      <c r="U40" s="13">
        <f>VLOOKUP(B40,'[1]Tranche 1 Actual 2024'!$B$12:$S$367,18,FALSE)</f>
        <v>371130</v>
      </c>
      <c r="V40" s="13">
        <f>VLOOKUP(B40,'[1]Tranche 2 Actual 2024'!$B$12:$U$343,20,FALSE)</f>
        <v>371130</v>
      </c>
      <c r="W40" s="13">
        <f t="shared" si="2"/>
        <v>405840</v>
      </c>
      <c r="X40" s="13"/>
      <c r="Y40" s="13">
        <f t="shared" si="3"/>
        <v>405840</v>
      </c>
      <c r="Z40" s="14">
        <f t="shared" si="4"/>
        <v>405840</v>
      </c>
      <c r="AA40" s="15" t="s">
        <v>41</v>
      </c>
    </row>
    <row r="41" spans="1:27" s="6" customFormat="1" ht="12.75" x14ac:dyDescent="0.2">
      <c r="A41" s="7">
        <v>39</v>
      </c>
      <c r="B41" s="8" t="s">
        <v>205</v>
      </c>
      <c r="C41" s="9" t="s">
        <v>206</v>
      </c>
      <c r="D41" s="9" t="s">
        <v>30</v>
      </c>
      <c r="E41" s="9" t="s">
        <v>31</v>
      </c>
      <c r="F41" s="9" t="s">
        <v>32</v>
      </c>
      <c r="G41" s="9" t="s">
        <v>33</v>
      </c>
      <c r="H41" s="9" t="s">
        <v>34</v>
      </c>
      <c r="I41" s="9" t="s">
        <v>207</v>
      </c>
      <c r="J41" s="9" t="s">
        <v>36</v>
      </c>
      <c r="K41" s="9" t="s">
        <v>208</v>
      </c>
      <c r="L41" s="9" t="s">
        <v>209</v>
      </c>
      <c r="M41" s="9" t="s">
        <v>1</v>
      </c>
      <c r="N41" s="10" t="s">
        <v>39</v>
      </c>
      <c r="O41" s="9" t="s">
        <v>40</v>
      </c>
      <c r="P41" s="11">
        <v>108</v>
      </c>
      <c r="Q41" s="11">
        <v>0</v>
      </c>
      <c r="R41" s="11">
        <f t="shared" si="0"/>
        <v>108</v>
      </c>
      <c r="S41" s="12">
        <v>8900</v>
      </c>
      <c r="T41" s="13">
        <f t="shared" si="1"/>
        <v>961200</v>
      </c>
      <c r="U41" s="13">
        <f>VLOOKUP(B41,'[1]Tranche 1 Actual 2024'!$B$12:$S$367,18,FALSE)</f>
        <v>269670</v>
      </c>
      <c r="V41" s="13">
        <f>VLOOKUP(B41,'[1]Tranche 2 Actual 2024'!$B$12:$U$343,20,FALSE)</f>
        <v>269670</v>
      </c>
      <c r="W41" s="13">
        <f t="shared" si="2"/>
        <v>421860</v>
      </c>
      <c r="X41" s="13"/>
      <c r="Y41" s="13">
        <f t="shared" si="3"/>
        <v>421860</v>
      </c>
      <c r="Z41" s="14">
        <f t="shared" si="4"/>
        <v>421860</v>
      </c>
      <c r="AA41" s="15" t="s">
        <v>41</v>
      </c>
    </row>
    <row r="42" spans="1:27" s="6" customFormat="1" ht="12.75" x14ac:dyDescent="0.2">
      <c r="A42" s="7">
        <v>40</v>
      </c>
      <c r="B42" s="8" t="s">
        <v>210</v>
      </c>
      <c r="C42" s="9" t="s">
        <v>211</v>
      </c>
      <c r="D42" s="9" t="s">
        <v>53</v>
      </c>
      <c r="E42" s="9" t="s">
        <v>62</v>
      </c>
      <c r="F42" s="9" t="s">
        <v>63</v>
      </c>
      <c r="G42" s="9" t="s">
        <v>46</v>
      </c>
      <c r="H42" s="9" t="s">
        <v>47</v>
      </c>
      <c r="I42" s="9" t="s">
        <v>212</v>
      </c>
      <c r="J42" s="9" t="s">
        <v>36</v>
      </c>
      <c r="K42" s="9" t="s">
        <v>213</v>
      </c>
      <c r="L42" s="9" t="s">
        <v>214</v>
      </c>
      <c r="M42" s="9" t="s">
        <v>1</v>
      </c>
      <c r="N42" s="10" t="s">
        <v>39</v>
      </c>
      <c r="O42" s="9" t="s">
        <v>40</v>
      </c>
      <c r="P42" s="11">
        <v>381</v>
      </c>
      <c r="Q42" s="11">
        <v>0</v>
      </c>
      <c r="R42" s="11">
        <f t="shared" si="0"/>
        <v>381</v>
      </c>
      <c r="S42" s="12">
        <v>8900</v>
      </c>
      <c r="T42" s="13">
        <f t="shared" si="1"/>
        <v>3390900</v>
      </c>
      <c r="U42" s="13">
        <f>VLOOKUP(B42,'[1]Tranche 1 Actual 2024'!$B$12:$S$367,18,FALSE)</f>
        <v>889110</v>
      </c>
      <c r="V42" s="13">
        <f>VLOOKUP(B42,'[1]Tranche 2 Actual 2024'!$B$12:$U$343,20,FALSE)</f>
        <v>889110</v>
      </c>
      <c r="W42" s="13">
        <f t="shared" si="2"/>
        <v>1612680</v>
      </c>
      <c r="X42" s="13"/>
      <c r="Y42" s="13">
        <f t="shared" si="3"/>
        <v>1612680</v>
      </c>
      <c r="Z42" s="14">
        <f t="shared" si="4"/>
        <v>1612680</v>
      </c>
      <c r="AA42" s="15" t="s">
        <v>41</v>
      </c>
    </row>
    <row r="43" spans="1:27" s="6" customFormat="1" ht="12.75" x14ac:dyDescent="0.2">
      <c r="A43" s="7">
        <v>41</v>
      </c>
      <c r="B43" s="8" t="s">
        <v>215</v>
      </c>
      <c r="C43" s="9" t="s">
        <v>216</v>
      </c>
      <c r="D43" s="9" t="s">
        <v>30</v>
      </c>
      <c r="E43" s="9" t="s">
        <v>31</v>
      </c>
      <c r="F43" s="9" t="s">
        <v>32</v>
      </c>
      <c r="G43" s="9" t="s">
        <v>33</v>
      </c>
      <c r="H43" s="9" t="s">
        <v>34</v>
      </c>
      <c r="I43" s="9" t="s">
        <v>35</v>
      </c>
      <c r="J43" s="9" t="s">
        <v>36</v>
      </c>
      <c r="K43" s="9" t="s">
        <v>217</v>
      </c>
      <c r="L43" s="9" t="s">
        <v>218</v>
      </c>
      <c r="M43" s="9" t="s">
        <v>1</v>
      </c>
      <c r="N43" s="10" t="s">
        <v>39</v>
      </c>
      <c r="O43" s="9" t="s">
        <v>40</v>
      </c>
      <c r="P43" s="11">
        <v>78</v>
      </c>
      <c r="Q43" s="11">
        <v>0</v>
      </c>
      <c r="R43" s="11">
        <f t="shared" si="0"/>
        <v>78</v>
      </c>
      <c r="S43" s="12">
        <v>8900</v>
      </c>
      <c r="T43" s="13">
        <f t="shared" si="1"/>
        <v>694200</v>
      </c>
      <c r="U43" s="13">
        <f>VLOOKUP(B43,'[1]Tranche 1 Actual 2024'!$B$12:$S$367,18,FALSE)</f>
        <v>162870</v>
      </c>
      <c r="V43" s="13">
        <f>VLOOKUP(B43,'[1]Tranche 2 Actual 2024'!$B$12:$U$343,20,FALSE)</f>
        <v>162870</v>
      </c>
      <c r="W43" s="13">
        <f t="shared" si="2"/>
        <v>368460</v>
      </c>
      <c r="X43" s="13"/>
      <c r="Y43" s="13">
        <f t="shared" si="3"/>
        <v>368460</v>
      </c>
      <c r="Z43" s="14">
        <f t="shared" si="4"/>
        <v>368460</v>
      </c>
      <c r="AA43" s="15" t="s">
        <v>41</v>
      </c>
    </row>
    <row r="44" spans="1:27" s="6" customFormat="1" ht="12.75" x14ac:dyDescent="0.2">
      <c r="A44" s="7">
        <v>42</v>
      </c>
      <c r="B44" s="8" t="s">
        <v>219</v>
      </c>
      <c r="C44" s="9" t="s">
        <v>220</v>
      </c>
      <c r="D44" s="9" t="s">
        <v>53</v>
      </c>
      <c r="E44" s="9" t="s">
        <v>31</v>
      </c>
      <c r="F44" s="9" t="s">
        <v>32</v>
      </c>
      <c r="G44" s="9" t="s">
        <v>33</v>
      </c>
      <c r="H44" s="9" t="s">
        <v>34</v>
      </c>
      <c r="I44" s="9" t="s">
        <v>35</v>
      </c>
      <c r="J44" s="9" t="s">
        <v>36</v>
      </c>
      <c r="K44" s="9" t="s">
        <v>221</v>
      </c>
      <c r="L44" s="9" t="s">
        <v>222</v>
      </c>
      <c r="M44" s="9" t="s">
        <v>1</v>
      </c>
      <c r="N44" s="10" t="s">
        <v>39</v>
      </c>
      <c r="O44" s="9" t="s">
        <v>40</v>
      </c>
      <c r="P44" s="11">
        <v>22</v>
      </c>
      <c r="Q44" s="11">
        <v>0</v>
      </c>
      <c r="R44" s="11">
        <f t="shared" si="0"/>
        <v>22</v>
      </c>
      <c r="S44" s="12">
        <v>8900</v>
      </c>
      <c r="T44" s="13">
        <f t="shared" si="1"/>
        <v>195800</v>
      </c>
      <c r="U44" s="13">
        <f>VLOOKUP(B44,'[1]Tranche 1 Actual 2024'!$B$12:$S$367,18,FALSE)</f>
        <v>77430</v>
      </c>
      <c r="V44" s="13">
        <f>VLOOKUP(B44,'[1]Tranche 2 Actual 2024'!$B$12:$U$343,20,FALSE)</f>
        <v>77430</v>
      </c>
      <c r="W44" s="13">
        <f t="shared" si="2"/>
        <v>40940</v>
      </c>
      <c r="X44" s="13"/>
      <c r="Y44" s="13">
        <f t="shared" si="3"/>
        <v>40940</v>
      </c>
      <c r="Z44" s="14">
        <f t="shared" si="4"/>
        <v>40940</v>
      </c>
      <c r="AA44" s="15" t="s">
        <v>41</v>
      </c>
    </row>
    <row r="45" spans="1:27" s="6" customFormat="1" ht="12.75" x14ac:dyDescent="0.2">
      <c r="A45" s="7">
        <v>43</v>
      </c>
      <c r="B45" s="8" t="s">
        <v>223</v>
      </c>
      <c r="C45" s="9" t="s">
        <v>224</v>
      </c>
      <c r="D45" s="9" t="s">
        <v>30</v>
      </c>
      <c r="E45" s="9" t="s">
        <v>44</v>
      </c>
      <c r="F45" s="9" t="s">
        <v>45</v>
      </c>
      <c r="G45" s="9" t="s">
        <v>46</v>
      </c>
      <c r="H45" s="9" t="s">
        <v>47</v>
      </c>
      <c r="I45" s="9" t="s">
        <v>35</v>
      </c>
      <c r="J45" s="9" t="s">
        <v>36</v>
      </c>
      <c r="K45" s="9" t="s">
        <v>225</v>
      </c>
      <c r="L45" s="9" t="s">
        <v>226</v>
      </c>
      <c r="M45" s="9" t="s">
        <v>1</v>
      </c>
      <c r="N45" s="10" t="s">
        <v>39</v>
      </c>
      <c r="O45" s="9" t="s">
        <v>40</v>
      </c>
      <c r="P45" s="11">
        <v>38</v>
      </c>
      <c r="Q45" s="11">
        <v>0</v>
      </c>
      <c r="R45" s="11">
        <f t="shared" si="0"/>
        <v>38</v>
      </c>
      <c r="S45" s="12">
        <v>8900</v>
      </c>
      <c r="T45" s="13">
        <f t="shared" si="1"/>
        <v>338200</v>
      </c>
      <c r="U45" s="13">
        <f>VLOOKUP(B45,'[1]Tranche 1 Actual 2024'!$B$12:$S$367,18,FALSE)</f>
        <v>104130</v>
      </c>
      <c r="V45" s="13">
        <f>VLOOKUP(B45,'[1]Tranche 2 Actual 2024'!$B$12:$U$343,20,FALSE)</f>
        <v>104130</v>
      </c>
      <c r="W45" s="13">
        <f t="shared" si="2"/>
        <v>129940</v>
      </c>
      <c r="X45" s="13"/>
      <c r="Y45" s="13">
        <f t="shared" si="3"/>
        <v>129940</v>
      </c>
      <c r="Z45" s="14">
        <f t="shared" si="4"/>
        <v>129940</v>
      </c>
      <c r="AA45" s="15" t="s">
        <v>41</v>
      </c>
    </row>
    <row r="46" spans="1:27" s="6" customFormat="1" ht="12.75" x14ac:dyDescent="0.2">
      <c r="A46" s="7">
        <v>44</v>
      </c>
      <c r="B46" s="8" t="s">
        <v>227</v>
      </c>
      <c r="C46" s="9" t="s">
        <v>228</v>
      </c>
      <c r="D46" s="9" t="s">
        <v>53</v>
      </c>
      <c r="E46" s="9" t="s">
        <v>136</v>
      </c>
      <c r="F46" s="9" t="s">
        <v>137</v>
      </c>
      <c r="G46" s="9" t="s">
        <v>46</v>
      </c>
      <c r="H46" s="9" t="s">
        <v>47</v>
      </c>
      <c r="I46" s="9" t="s">
        <v>35</v>
      </c>
      <c r="J46" s="9" t="s">
        <v>36</v>
      </c>
      <c r="K46" s="9" t="s">
        <v>229</v>
      </c>
      <c r="L46" s="9" t="s">
        <v>230</v>
      </c>
      <c r="M46" s="9" t="s">
        <v>1</v>
      </c>
      <c r="N46" s="10" t="s">
        <v>39</v>
      </c>
      <c r="O46" s="9" t="s">
        <v>40</v>
      </c>
      <c r="P46" s="11">
        <v>55</v>
      </c>
      <c r="Q46" s="11">
        <v>0</v>
      </c>
      <c r="R46" s="11">
        <f t="shared" si="0"/>
        <v>55</v>
      </c>
      <c r="S46" s="12">
        <v>8900</v>
      </c>
      <c r="T46" s="13">
        <f t="shared" si="1"/>
        <v>489500</v>
      </c>
      <c r="U46" s="13">
        <f>VLOOKUP(B46,'[1]Tranche 1 Actual 2024'!$B$12:$S$367,18,FALSE)</f>
        <v>144180</v>
      </c>
      <c r="V46" s="13">
        <f>VLOOKUP(B46,'[1]Tranche 2 Actual 2024'!$B$12:$U$343,20,FALSE)</f>
        <v>144180</v>
      </c>
      <c r="W46" s="13">
        <f t="shared" si="2"/>
        <v>201140</v>
      </c>
      <c r="X46" s="13"/>
      <c r="Y46" s="13">
        <f t="shared" si="3"/>
        <v>201140</v>
      </c>
      <c r="Z46" s="14">
        <f t="shared" si="4"/>
        <v>201140</v>
      </c>
      <c r="AA46" s="15" t="s">
        <v>41</v>
      </c>
    </row>
    <row r="47" spans="1:27" s="6" customFormat="1" ht="12.75" x14ac:dyDescent="0.2">
      <c r="A47" s="7">
        <v>45</v>
      </c>
      <c r="B47" s="8" t="s">
        <v>231</v>
      </c>
      <c r="C47" s="9" t="s">
        <v>232</v>
      </c>
      <c r="D47" s="9" t="s">
        <v>30</v>
      </c>
      <c r="E47" s="9" t="s">
        <v>31</v>
      </c>
      <c r="F47" s="9" t="s">
        <v>32</v>
      </c>
      <c r="G47" s="9" t="s">
        <v>33</v>
      </c>
      <c r="H47" s="9" t="s">
        <v>34</v>
      </c>
      <c r="I47" s="9" t="s">
        <v>35</v>
      </c>
      <c r="J47" s="9" t="s">
        <v>36</v>
      </c>
      <c r="K47" s="9" t="s">
        <v>233</v>
      </c>
      <c r="L47" s="9" t="s">
        <v>234</v>
      </c>
      <c r="M47" s="9" t="s">
        <v>1</v>
      </c>
      <c r="N47" s="10" t="s">
        <v>39</v>
      </c>
      <c r="O47" s="9" t="s">
        <v>40</v>
      </c>
      <c r="P47" s="11">
        <v>110</v>
      </c>
      <c r="Q47" s="11">
        <v>0</v>
      </c>
      <c r="R47" s="11">
        <f t="shared" si="0"/>
        <v>110</v>
      </c>
      <c r="S47" s="12">
        <v>8900</v>
      </c>
      <c r="T47" s="13">
        <f t="shared" si="1"/>
        <v>979000</v>
      </c>
      <c r="U47" s="13">
        <f>VLOOKUP(B47,'[1]Tranche 1 Actual 2024'!$B$12:$S$367,18,FALSE)</f>
        <v>261660</v>
      </c>
      <c r="V47" s="13">
        <f>VLOOKUP(B47,'[1]Tranche 2 Actual 2024'!$B$12:$U$343,20,FALSE)</f>
        <v>261660</v>
      </c>
      <c r="W47" s="13">
        <f t="shared" si="2"/>
        <v>455680</v>
      </c>
      <c r="X47" s="13"/>
      <c r="Y47" s="13">
        <f t="shared" si="3"/>
        <v>455680</v>
      </c>
      <c r="Z47" s="14">
        <f t="shared" si="4"/>
        <v>455680</v>
      </c>
      <c r="AA47" s="15" t="s">
        <v>41</v>
      </c>
    </row>
    <row r="48" spans="1:27" s="6" customFormat="1" ht="12.75" x14ac:dyDescent="0.2">
      <c r="A48" s="7">
        <v>46</v>
      </c>
      <c r="B48" s="8" t="s">
        <v>235</v>
      </c>
      <c r="C48" s="9" t="s">
        <v>236</v>
      </c>
      <c r="D48" s="9" t="s">
        <v>30</v>
      </c>
      <c r="E48" s="9" t="s">
        <v>31</v>
      </c>
      <c r="F48" s="9" t="s">
        <v>32</v>
      </c>
      <c r="G48" s="9" t="s">
        <v>33</v>
      </c>
      <c r="H48" s="9" t="s">
        <v>34</v>
      </c>
      <c r="I48" s="9" t="s">
        <v>48</v>
      </c>
      <c r="J48" s="9" t="s">
        <v>36</v>
      </c>
      <c r="K48" s="9" t="s">
        <v>237</v>
      </c>
      <c r="L48" s="9" t="s">
        <v>238</v>
      </c>
      <c r="M48" s="9" t="s">
        <v>1</v>
      </c>
      <c r="N48" s="10" t="s">
        <v>39</v>
      </c>
      <c r="O48" s="9" t="s">
        <v>133</v>
      </c>
      <c r="P48" s="11">
        <v>67</v>
      </c>
      <c r="Q48" s="11">
        <v>0</v>
      </c>
      <c r="R48" s="11">
        <f t="shared" si="0"/>
        <v>67</v>
      </c>
      <c r="S48" s="12">
        <v>8900</v>
      </c>
      <c r="T48" s="13">
        <f t="shared" si="1"/>
        <v>596300</v>
      </c>
      <c r="U48" s="13">
        <f>VLOOKUP(B48,'[1]Tranche 1 Actual 2024'!$B$12:$S$367,18,FALSE)</f>
        <v>168210</v>
      </c>
      <c r="V48" s="13">
        <f>VLOOKUP(B48,'[1]Tranche 2 Actual 2024'!$B$12:$U$343,20,FALSE)</f>
        <v>168210</v>
      </c>
      <c r="W48" s="13">
        <f t="shared" si="2"/>
        <v>259880</v>
      </c>
      <c r="X48" s="13"/>
      <c r="Y48" s="13">
        <f t="shared" si="3"/>
        <v>259880</v>
      </c>
      <c r="Z48" s="14">
        <f t="shared" si="4"/>
        <v>259880</v>
      </c>
      <c r="AA48" s="15" t="s">
        <v>41</v>
      </c>
    </row>
    <row r="49" spans="1:27" x14ac:dyDescent="0.25">
      <c r="A49" s="7">
        <v>47</v>
      </c>
      <c r="B49" s="8" t="s">
        <v>240</v>
      </c>
      <c r="C49" s="9" t="s">
        <v>241</v>
      </c>
      <c r="D49" s="9" t="s">
        <v>30</v>
      </c>
      <c r="E49" s="9" t="s">
        <v>242</v>
      </c>
      <c r="F49" s="9" t="s">
        <v>243</v>
      </c>
      <c r="G49" s="9" t="s">
        <v>33</v>
      </c>
      <c r="H49" s="9" t="s">
        <v>34</v>
      </c>
      <c r="I49" s="9" t="s">
        <v>244</v>
      </c>
      <c r="J49" s="9" t="s">
        <v>245</v>
      </c>
      <c r="K49" s="9" t="s">
        <v>246</v>
      </c>
      <c r="L49" s="9" t="s">
        <v>247</v>
      </c>
      <c r="M49" s="9" t="s">
        <v>1</v>
      </c>
      <c r="N49" s="10" t="s">
        <v>164</v>
      </c>
      <c r="O49" s="9" t="s">
        <v>40</v>
      </c>
      <c r="P49" s="11">
        <v>143</v>
      </c>
      <c r="Q49" s="11">
        <v>12</v>
      </c>
      <c r="R49" s="11">
        <f t="shared" ref="R49:R112" si="5">P49-Q49</f>
        <v>131</v>
      </c>
      <c r="S49" s="12">
        <v>8900</v>
      </c>
      <c r="T49" s="13">
        <f t="shared" ref="T49:T112" si="6">R49*S49</f>
        <v>1165900</v>
      </c>
      <c r="U49" s="13">
        <f>VLOOKUP(B49,'[2]Tranche 1 Actual 2024'!$B$12:$S$367,18,FALSE)</f>
        <v>397830</v>
      </c>
      <c r="V49" s="13">
        <f>VLOOKUP(B49,'[2]Tranche 2 Actual 2024'!$B$12:$U$343,20,FALSE)</f>
        <v>397830</v>
      </c>
      <c r="W49" s="13">
        <f t="shared" ref="W49:W112" si="7">T49-U49-V49</f>
        <v>370240</v>
      </c>
      <c r="X49" s="13"/>
      <c r="Y49" s="13">
        <f t="shared" ref="Y49:Y112" si="8">T49-U49-V49-X49</f>
        <v>370240</v>
      </c>
      <c r="Z49" s="14">
        <v>370240</v>
      </c>
      <c r="AA49" s="15" t="s">
        <v>41</v>
      </c>
    </row>
    <row r="50" spans="1:27" x14ac:dyDescent="0.25">
      <c r="A50" s="7">
        <v>48</v>
      </c>
      <c r="B50" s="8" t="s">
        <v>248</v>
      </c>
      <c r="C50" s="9" t="s">
        <v>249</v>
      </c>
      <c r="D50" s="9" t="s">
        <v>53</v>
      </c>
      <c r="E50" s="9" t="s">
        <v>242</v>
      </c>
      <c r="F50" s="9" t="s">
        <v>243</v>
      </c>
      <c r="G50" s="9" t="s">
        <v>33</v>
      </c>
      <c r="H50" s="9" t="s">
        <v>34</v>
      </c>
      <c r="I50" s="9" t="s">
        <v>244</v>
      </c>
      <c r="J50" s="9" t="s">
        <v>245</v>
      </c>
      <c r="K50" s="9" t="s">
        <v>246</v>
      </c>
      <c r="L50" s="9" t="s">
        <v>247</v>
      </c>
      <c r="M50" s="9" t="s">
        <v>1</v>
      </c>
      <c r="N50" s="10" t="s">
        <v>164</v>
      </c>
      <c r="O50" s="9" t="s">
        <v>40</v>
      </c>
      <c r="P50" s="11">
        <v>39</v>
      </c>
      <c r="Q50" s="11">
        <v>7</v>
      </c>
      <c r="R50" s="11">
        <f t="shared" si="5"/>
        <v>32</v>
      </c>
      <c r="S50" s="12">
        <v>8900</v>
      </c>
      <c r="T50" s="13">
        <f t="shared" si="6"/>
        <v>284800</v>
      </c>
      <c r="U50" s="13">
        <f>VLOOKUP(B50,'[2]Tranche 1 Actual 2024'!$B$12:$S$367,18,FALSE)</f>
        <v>122820</v>
      </c>
      <c r="V50" s="13">
        <f>VLOOKUP(B50,'[2]Tranche 2 Actual 2024'!$B$12:$U$343,20,FALSE)</f>
        <v>122820</v>
      </c>
      <c r="W50" s="13">
        <f t="shared" si="7"/>
        <v>39160</v>
      </c>
      <c r="X50" s="13"/>
      <c r="Y50" s="13">
        <f t="shared" si="8"/>
        <v>39160</v>
      </c>
      <c r="Z50" s="14">
        <v>39160</v>
      </c>
      <c r="AA50" s="15" t="s">
        <v>41</v>
      </c>
    </row>
    <row r="51" spans="1:27" x14ac:dyDescent="0.25">
      <c r="A51" s="7">
        <v>49</v>
      </c>
      <c r="B51" s="8" t="s">
        <v>250</v>
      </c>
      <c r="C51" s="9" t="s">
        <v>251</v>
      </c>
      <c r="D51" s="9" t="s">
        <v>30</v>
      </c>
      <c r="E51" s="9" t="s">
        <v>242</v>
      </c>
      <c r="F51" s="9" t="s">
        <v>243</v>
      </c>
      <c r="G51" s="9" t="s">
        <v>33</v>
      </c>
      <c r="H51" s="9" t="s">
        <v>34</v>
      </c>
      <c r="I51" s="9" t="s">
        <v>244</v>
      </c>
      <c r="J51" s="9" t="s">
        <v>245</v>
      </c>
      <c r="K51" s="9" t="s">
        <v>252</v>
      </c>
      <c r="L51" s="9" t="s">
        <v>253</v>
      </c>
      <c r="M51" s="9" t="s">
        <v>1</v>
      </c>
      <c r="N51" s="10" t="s">
        <v>39</v>
      </c>
      <c r="O51" s="9" t="s">
        <v>40</v>
      </c>
      <c r="P51" s="11">
        <v>51</v>
      </c>
      <c r="Q51" s="11">
        <v>5</v>
      </c>
      <c r="R51" s="11">
        <f t="shared" si="5"/>
        <v>46</v>
      </c>
      <c r="S51" s="12">
        <v>8900</v>
      </c>
      <c r="T51" s="13">
        <f t="shared" si="6"/>
        <v>409400</v>
      </c>
      <c r="U51" s="13">
        <f>VLOOKUP(B51,'[2]Tranche 1 Actual 2024'!$B$12:$S$367,18,FALSE)</f>
        <v>162870</v>
      </c>
      <c r="V51" s="13">
        <f>VLOOKUP(B51,'[2]Tranche 2 Actual 2024'!$B$12:$U$343,20,FALSE)</f>
        <v>162870</v>
      </c>
      <c r="W51" s="13">
        <f t="shared" si="7"/>
        <v>83660</v>
      </c>
      <c r="X51" s="13"/>
      <c r="Y51" s="13">
        <f t="shared" si="8"/>
        <v>83660</v>
      </c>
      <c r="Z51" s="14">
        <v>83660</v>
      </c>
      <c r="AA51" s="15" t="s">
        <v>41</v>
      </c>
    </row>
    <row r="52" spans="1:27" x14ac:dyDescent="0.25">
      <c r="A52" s="7">
        <v>50</v>
      </c>
      <c r="B52" s="8" t="s">
        <v>254</v>
      </c>
      <c r="C52" s="9" t="s">
        <v>255</v>
      </c>
      <c r="D52" s="9" t="s">
        <v>30</v>
      </c>
      <c r="E52" s="9" t="s">
        <v>242</v>
      </c>
      <c r="F52" s="9" t="s">
        <v>243</v>
      </c>
      <c r="G52" s="9" t="s">
        <v>33</v>
      </c>
      <c r="H52" s="9" t="s">
        <v>34</v>
      </c>
      <c r="I52" s="9" t="s">
        <v>244</v>
      </c>
      <c r="J52" s="9" t="s">
        <v>245</v>
      </c>
      <c r="K52" s="9" t="s">
        <v>256</v>
      </c>
      <c r="L52" s="9" t="s">
        <v>257</v>
      </c>
      <c r="M52" s="9" t="s">
        <v>1</v>
      </c>
      <c r="N52" s="10" t="s">
        <v>39</v>
      </c>
      <c r="O52" s="9" t="s">
        <v>40</v>
      </c>
      <c r="P52" s="11">
        <v>116</v>
      </c>
      <c r="Q52" s="11">
        <v>3</v>
      </c>
      <c r="R52" s="11">
        <f t="shared" si="5"/>
        <v>113</v>
      </c>
      <c r="S52" s="12">
        <v>8900</v>
      </c>
      <c r="T52" s="13">
        <f t="shared" si="6"/>
        <v>1005700</v>
      </c>
      <c r="U52" s="13">
        <f>VLOOKUP(B52,'[2]Tranche 1 Actual 2024'!$B$12:$S$367,18,FALSE)</f>
        <v>304380</v>
      </c>
      <c r="V52" s="13">
        <f>VLOOKUP(B52,'[2]Tranche 2 Actual 2024'!$B$12:$U$343,20,FALSE)</f>
        <v>304380</v>
      </c>
      <c r="W52" s="13">
        <f t="shared" si="7"/>
        <v>396940</v>
      </c>
      <c r="X52" s="13"/>
      <c r="Y52" s="13">
        <f t="shared" si="8"/>
        <v>396940</v>
      </c>
      <c r="Z52" s="14">
        <v>396940</v>
      </c>
      <c r="AA52" s="15" t="s">
        <v>41</v>
      </c>
    </row>
    <row r="53" spans="1:27" x14ac:dyDescent="0.25">
      <c r="A53" s="7">
        <v>51</v>
      </c>
      <c r="B53" s="8" t="s">
        <v>258</v>
      </c>
      <c r="C53" s="9" t="s">
        <v>259</v>
      </c>
      <c r="D53" s="9" t="s">
        <v>30</v>
      </c>
      <c r="E53" s="9" t="s">
        <v>242</v>
      </c>
      <c r="F53" s="9" t="s">
        <v>243</v>
      </c>
      <c r="G53" s="9" t="s">
        <v>33</v>
      </c>
      <c r="H53" s="9" t="s">
        <v>34</v>
      </c>
      <c r="I53" s="9" t="s">
        <v>260</v>
      </c>
      <c r="J53" s="9" t="s">
        <v>245</v>
      </c>
      <c r="K53" s="9" t="s">
        <v>261</v>
      </c>
      <c r="L53" s="9" t="s">
        <v>262</v>
      </c>
      <c r="M53" s="9" t="s">
        <v>1</v>
      </c>
      <c r="N53" s="10" t="s">
        <v>39</v>
      </c>
      <c r="O53" s="9" t="s">
        <v>40</v>
      </c>
      <c r="P53" s="11">
        <v>209</v>
      </c>
      <c r="Q53" s="11">
        <v>18</v>
      </c>
      <c r="R53" s="11">
        <f t="shared" si="5"/>
        <v>191</v>
      </c>
      <c r="S53" s="12">
        <v>8900</v>
      </c>
      <c r="T53" s="13">
        <f t="shared" si="6"/>
        <v>1699900</v>
      </c>
      <c r="U53" s="13">
        <f>VLOOKUP(B53,'[2]Tranche 1 Actual 2024'!$B$12:$S$367,18,FALSE)</f>
        <v>592740</v>
      </c>
      <c r="V53" s="13">
        <f>VLOOKUP(B53,'[2]Tranche 2 Actual 2024'!$B$12:$U$343,20,FALSE)</f>
        <v>592740</v>
      </c>
      <c r="W53" s="13">
        <f t="shared" si="7"/>
        <v>514420</v>
      </c>
      <c r="X53" s="13"/>
      <c r="Y53" s="13">
        <f t="shared" si="8"/>
        <v>514420</v>
      </c>
      <c r="Z53" s="14">
        <v>514420</v>
      </c>
      <c r="AA53" s="15" t="s">
        <v>41</v>
      </c>
    </row>
    <row r="54" spans="1:27" x14ac:dyDescent="0.25">
      <c r="A54" s="7">
        <v>52</v>
      </c>
      <c r="B54" s="8" t="s">
        <v>263</v>
      </c>
      <c r="C54" s="9" t="s">
        <v>264</v>
      </c>
      <c r="D54" s="9" t="s">
        <v>53</v>
      </c>
      <c r="E54" s="9" t="s">
        <v>62</v>
      </c>
      <c r="F54" s="9" t="s">
        <v>63</v>
      </c>
      <c r="G54" s="9" t="s">
        <v>46</v>
      </c>
      <c r="H54" s="9" t="s">
        <v>47</v>
      </c>
      <c r="I54" s="9" t="s">
        <v>244</v>
      </c>
      <c r="J54" s="9" t="s">
        <v>245</v>
      </c>
      <c r="K54" s="9" t="s">
        <v>265</v>
      </c>
      <c r="L54" s="9" t="s">
        <v>266</v>
      </c>
      <c r="M54" s="9" t="s">
        <v>1</v>
      </c>
      <c r="N54" s="10" t="s">
        <v>39</v>
      </c>
      <c r="O54" s="9" t="s">
        <v>40</v>
      </c>
      <c r="P54" s="11">
        <v>114</v>
      </c>
      <c r="Q54" s="11">
        <v>26</v>
      </c>
      <c r="R54" s="11">
        <f t="shared" si="5"/>
        <v>88</v>
      </c>
      <c r="S54" s="12">
        <v>8900</v>
      </c>
      <c r="T54" s="13">
        <f t="shared" si="6"/>
        <v>783200</v>
      </c>
      <c r="U54" s="13">
        <f>VLOOKUP(B54,'[2]Tranche 1 Actual 2024'!$B$12:$S$367,18,FALSE)</f>
        <v>267000</v>
      </c>
      <c r="V54" s="13">
        <f>VLOOKUP(B54,'[2]Tranche 2 Actual 2024'!$B$12:$U$343,20,FALSE)</f>
        <v>267000</v>
      </c>
      <c r="W54" s="13">
        <f t="shared" si="7"/>
        <v>249200</v>
      </c>
      <c r="X54" s="13"/>
      <c r="Y54" s="13">
        <f t="shared" si="8"/>
        <v>249200</v>
      </c>
      <c r="Z54" s="14">
        <v>249200</v>
      </c>
      <c r="AA54" s="15" t="s">
        <v>41</v>
      </c>
    </row>
    <row r="55" spans="1:27" x14ac:dyDescent="0.25">
      <c r="A55" s="7">
        <v>53</v>
      </c>
      <c r="B55" s="8" t="s">
        <v>267</v>
      </c>
      <c r="C55" s="9" t="s">
        <v>268</v>
      </c>
      <c r="D55" s="9" t="s">
        <v>30</v>
      </c>
      <c r="E55" s="9" t="s">
        <v>242</v>
      </c>
      <c r="F55" s="9" t="s">
        <v>243</v>
      </c>
      <c r="G55" s="9" t="s">
        <v>33</v>
      </c>
      <c r="H55" s="9" t="s">
        <v>34</v>
      </c>
      <c r="I55" s="9" t="s">
        <v>244</v>
      </c>
      <c r="J55" s="9" t="s">
        <v>245</v>
      </c>
      <c r="K55" s="9" t="s">
        <v>269</v>
      </c>
      <c r="L55" s="9" t="s">
        <v>270</v>
      </c>
      <c r="M55" s="9" t="s">
        <v>1</v>
      </c>
      <c r="N55" s="10" t="s">
        <v>39</v>
      </c>
      <c r="O55" s="9" t="s">
        <v>40</v>
      </c>
      <c r="P55" s="11">
        <v>91</v>
      </c>
      <c r="Q55" s="11">
        <v>6</v>
      </c>
      <c r="R55" s="11">
        <f t="shared" si="5"/>
        <v>85</v>
      </c>
      <c r="S55" s="12">
        <v>8900</v>
      </c>
      <c r="T55" s="13">
        <f t="shared" si="6"/>
        <v>756500</v>
      </c>
      <c r="U55" s="13">
        <f>VLOOKUP(B55,'[2]Tranche 1 Actual 2024'!$B$12:$S$367,18,FALSE)</f>
        <v>237630</v>
      </c>
      <c r="V55" s="13">
        <f>VLOOKUP(B55,'[2]Tranche 2 Actual 2024'!$B$12:$U$343,20,FALSE)</f>
        <v>237630</v>
      </c>
      <c r="W55" s="13">
        <f t="shared" si="7"/>
        <v>281240</v>
      </c>
      <c r="X55" s="13"/>
      <c r="Y55" s="13">
        <f t="shared" si="8"/>
        <v>281240</v>
      </c>
      <c r="Z55" s="14">
        <v>281240</v>
      </c>
      <c r="AA55" s="15" t="s">
        <v>41</v>
      </c>
    </row>
    <row r="56" spans="1:27" x14ac:dyDescent="0.25">
      <c r="A56" s="7">
        <v>54</v>
      </c>
      <c r="B56" s="8" t="s">
        <v>271</v>
      </c>
      <c r="C56" s="9" t="s">
        <v>272</v>
      </c>
      <c r="D56" s="9" t="s">
        <v>30</v>
      </c>
      <c r="E56" s="9" t="s">
        <v>62</v>
      </c>
      <c r="F56" s="9" t="s">
        <v>63</v>
      </c>
      <c r="G56" s="9" t="s">
        <v>46</v>
      </c>
      <c r="H56" s="9" t="s">
        <v>47</v>
      </c>
      <c r="I56" s="9" t="s">
        <v>244</v>
      </c>
      <c r="J56" s="9" t="s">
        <v>245</v>
      </c>
      <c r="K56" s="9" t="s">
        <v>273</v>
      </c>
      <c r="L56" s="9" t="s">
        <v>274</v>
      </c>
      <c r="M56" s="9" t="s">
        <v>1</v>
      </c>
      <c r="N56" s="10" t="s">
        <v>39</v>
      </c>
      <c r="O56" s="9" t="s">
        <v>40</v>
      </c>
      <c r="P56" s="11">
        <v>42</v>
      </c>
      <c r="Q56" s="11">
        <v>3</v>
      </c>
      <c r="R56" s="11">
        <f t="shared" si="5"/>
        <v>39</v>
      </c>
      <c r="S56" s="12">
        <v>8900</v>
      </c>
      <c r="T56" s="13">
        <f t="shared" si="6"/>
        <v>347100</v>
      </c>
      <c r="U56" s="13">
        <f>VLOOKUP(B56,'[2]Tranche 1 Actual 2024'!$B$12:$S$367,18,FALSE)</f>
        <v>133500</v>
      </c>
      <c r="V56" s="13">
        <f>VLOOKUP(B56,'[2]Tranche 2 Actual 2024'!$B$12:$U$343,20,FALSE)</f>
        <v>133500</v>
      </c>
      <c r="W56" s="13">
        <f t="shared" si="7"/>
        <v>80100</v>
      </c>
      <c r="X56" s="13"/>
      <c r="Y56" s="13">
        <f t="shared" si="8"/>
        <v>80100</v>
      </c>
      <c r="Z56" s="14">
        <v>80100</v>
      </c>
      <c r="AA56" s="15" t="s">
        <v>41</v>
      </c>
    </row>
    <row r="57" spans="1:27" x14ac:dyDescent="0.25">
      <c r="A57" s="7">
        <v>55</v>
      </c>
      <c r="B57" s="8" t="s">
        <v>275</v>
      </c>
      <c r="C57" s="9" t="s">
        <v>276</v>
      </c>
      <c r="D57" s="9" t="s">
        <v>30</v>
      </c>
      <c r="E57" s="9" t="s">
        <v>242</v>
      </c>
      <c r="F57" s="9" t="s">
        <v>243</v>
      </c>
      <c r="G57" s="9" t="s">
        <v>33</v>
      </c>
      <c r="H57" s="9" t="s">
        <v>34</v>
      </c>
      <c r="I57" s="9" t="s">
        <v>244</v>
      </c>
      <c r="J57" s="9" t="s">
        <v>245</v>
      </c>
      <c r="K57" s="9" t="s">
        <v>277</v>
      </c>
      <c r="L57" s="9" t="s">
        <v>278</v>
      </c>
      <c r="M57" s="9" t="s">
        <v>1</v>
      </c>
      <c r="N57" s="10" t="s">
        <v>39</v>
      </c>
      <c r="O57" s="9" t="s">
        <v>40</v>
      </c>
      <c r="P57" s="11">
        <v>107</v>
      </c>
      <c r="Q57" s="11">
        <v>10</v>
      </c>
      <c r="R57" s="11">
        <f t="shared" si="5"/>
        <v>97</v>
      </c>
      <c r="S57" s="12">
        <v>8900</v>
      </c>
      <c r="T57" s="13">
        <f t="shared" si="6"/>
        <v>863300</v>
      </c>
      <c r="U57" s="13">
        <f>VLOOKUP(B57,'[2]Tranche 1 Actual 2024'!$B$12:$S$367,18,FALSE)</f>
        <v>197580</v>
      </c>
      <c r="V57" s="13">
        <f>VLOOKUP(B57,'[2]Tranche 2 Actual 2024'!$B$12:$U$343,20,FALSE)</f>
        <v>197580</v>
      </c>
      <c r="W57" s="13">
        <f t="shared" si="7"/>
        <v>468140</v>
      </c>
      <c r="X57" s="13"/>
      <c r="Y57" s="13">
        <f t="shared" si="8"/>
        <v>468140</v>
      </c>
      <c r="Z57" s="14">
        <v>468140</v>
      </c>
      <c r="AA57" s="15" t="s">
        <v>41</v>
      </c>
    </row>
    <row r="58" spans="1:27" x14ac:dyDescent="0.25">
      <c r="A58" s="7">
        <v>56</v>
      </c>
      <c r="B58" s="8" t="s">
        <v>279</v>
      </c>
      <c r="C58" s="9" t="s">
        <v>280</v>
      </c>
      <c r="D58" s="9" t="s">
        <v>30</v>
      </c>
      <c r="E58" s="9" t="s">
        <v>281</v>
      </c>
      <c r="F58" s="9" t="s">
        <v>282</v>
      </c>
      <c r="G58" s="9" t="s">
        <v>46</v>
      </c>
      <c r="H58" s="9" t="s">
        <v>47</v>
      </c>
      <c r="I58" s="9" t="s">
        <v>244</v>
      </c>
      <c r="J58" s="9" t="s">
        <v>245</v>
      </c>
      <c r="K58" s="9" t="s">
        <v>283</v>
      </c>
      <c r="L58" s="9" t="s">
        <v>284</v>
      </c>
      <c r="M58" s="9" t="s">
        <v>1</v>
      </c>
      <c r="N58" s="10" t="s">
        <v>39</v>
      </c>
      <c r="O58" s="9" t="s">
        <v>40</v>
      </c>
      <c r="P58" s="11">
        <v>77</v>
      </c>
      <c r="Q58" s="11">
        <v>2</v>
      </c>
      <c r="R58" s="11">
        <f t="shared" si="5"/>
        <v>75</v>
      </c>
      <c r="S58" s="12">
        <v>8900</v>
      </c>
      <c r="T58" s="13">
        <f t="shared" si="6"/>
        <v>667500</v>
      </c>
      <c r="U58" s="13">
        <f>VLOOKUP(B58,'[2]Tranche 1 Actual 2024'!$B$12:$S$367,18,FALSE)</f>
        <v>184230</v>
      </c>
      <c r="V58" s="13"/>
      <c r="W58" s="13">
        <f t="shared" si="7"/>
        <v>483270</v>
      </c>
      <c r="X58" s="13"/>
      <c r="Y58" s="13">
        <f t="shared" si="8"/>
        <v>483270</v>
      </c>
      <c r="Z58" s="14">
        <v>483270</v>
      </c>
      <c r="AA58" s="15" t="s">
        <v>285</v>
      </c>
    </row>
    <row r="59" spans="1:27" x14ac:dyDescent="0.25">
      <c r="A59" s="7">
        <v>57</v>
      </c>
      <c r="B59" s="8" t="s">
        <v>286</v>
      </c>
      <c r="C59" s="9" t="s">
        <v>287</v>
      </c>
      <c r="D59" s="9" t="s">
        <v>30</v>
      </c>
      <c r="E59" s="9" t="s">
        <v>242</v>
      </c>
      <c r="F59" s="9" t="s">
        <v>243</v>
      </c>
      <c r="G59" s="9" t="s">
        <v>33</v>
      </c>
      <c r="H59" s="9" t="s">
        <v>34</v>
      </c>
      <c r="I59" s="9" t="s">
        <v>244</v>
      </c>
      <c r="J59" s="9" t="s">
        <v>245</v>
      </c>
      <c r="K59" s="9" t="s">
        <v>288</v>
      </c>
      <c r="L59" s="9" t="s">
        <v>289</v>
      </c>
      <c r="M59" s="9" t="s">
        <v>1</v>
      </c>
      <c r="N59" s="10" t="s">
        <v>39</v>
      </c>
      <c r="O59" s="9" t="s">
        <v>40</v>
      </c>
      <c r="P59" s="11">
        <v>36</v>
      </c>
      <c r="Q59" s="11">
        <v>3</v>
      </c>
      <c r="R59" s="11">
        <f t="shared" si="5"/>
        <v>33</v>
      </c>
      <c r="S59" s="12">
        <v>8900</v>
      </c>
      <c r="T59" s="13">
        <f t="shared" si="6"/>
        <v>293700</v>
      </c>
      <c r="U59" s="13">
        <f>VLOOKUP(B59,'[2]Tranche 1 Actual 2024'!$B$12:$S$367,18,FALSE)</f>
        <v>85440</v>
      </c>
      <c r="V59" s="13">
        <f>VLOOKUP(B59,'[2]Tranche 2 Actual 2024'!$B$12:$U$343,20,FALSE)</f>
        <v>85440</v>
      </c>
      <c r="W59" s="13">
        <f t="shared" si="7"/>
        <v>122820</v>
      </c>
      <c r="X59" s="13"/>
      <c r="Y59" s="13">
        <f t="shared" si="8"/>
        <v>122820</v>
      </c>
      <c r="Z59" s="14">
        <v>122820</v>
      </c>
      <c r="AA59" s="15" t="s">
        <v>41</v>
      </c>
    </row>
    <row r="60" spans="1:27" x14ac:dyDescent="0.25">
      <c r="A60" s="7">
        <v>58</v>
      </c>
      <c r="B60" s="8" t="s">
        <v>290</v>
      </c>
      <c r="C60" s="9" t="s">
        <v>291</v>
      </c>
      <c r="D60" s="9" t="s">
        <v>30</v>
      </c>
      <c r="E60" s="9" t="s">
        <v>242</v>
      </c>
      <c r="F60" s="9" t="s">
        <v>243</v>
      </c>
      <c r="G60" s="9" t="s">
        <v>33</v>
      </c>
      <c r="H60" s="9" t="s">
        <v>34</v>
      </c>
      <c r="I60" s="9" t="s">
        <v>244</v>
      </c>
      <c r="J60" s="9" t="s">
        <v>245</v>
      </c>
      <c r="K60" s="9" t="s">
        <v>292</v>
      </c>
      <c r="L60" s="9" t="s">
        <v>293</v>
      </c>
      <c r="M60" s="9" t="s">
        <v>1</v>
      </c>
      <c r="N60" s="10" t="s">
        <v>39</v>
      </c>
      <c r="O60" s="9" t="s">
        <v>40</v>
      </c>
      <c r="P60" s="11">
        <v>75</v>
      </c>
      <c r="Q60" s="11">
        <v>1</v>
      </c>
      <c r="R60" s="11">
        <f t="shared" si="5"/>
        <v>74</v>
      </c>
      <c r="S60" s="12">
        <v>8900</v>
      </c>
      <c r="T60" s="13">
        <f t="shared" si="6"/>
        <v>658600</v>
      </c>
      <c r="U60" s="13">
        <f>VLOOKUP(B60,'[2]Tranche 1 Actual 2024'!$B$12:$S$367,18,FALSE)</f>
        <v>208260</v>
      </c>
      <c r="V60" s="13"/>
      <c r="W60" s="13">
        <f t="shared" si="7"/>
        <v>450340</v>
      </c>
      <c r="X60" s="13"/>
      <c r="Y60" s="13">
        <f t="shared" si="8"/>
        <v>450340</v>
      </c>
      <c r="Z60" s="14">
        <v>450340</v>
      </c>
      <c r="AA60" s="15" t="s">
        <v>285</v>
      </c>
    </row>
    <row r="61" spans="1:27" x14ac:dyDescent="0.25">
      <c r="A61" s="7">
        <v>59</v>
      </c>
      <c r="B61" s="8" t="s">
        <v>294</v>
      </c>
      <c r="C61" s="9" t="s">
        <v>295</v>
      </c>
      <c r="D61" s="9" t="s">
        <v>53</v>
      </c>
      <c r="E61" s="9" t="s">
        <v>242</v>
      </c>
      <c r="F61" s="9" t="s">
        <v>243</v>
      </c>
      <c r="G61" s="9" t="s">
        <v>33</v>
      </c>
      <c r="H61" s="9" t="s">
        <v>34</v>
      </c>
      <c r="I61" s="9" t="s">
        <v>244</v>
      </c>
      <c r="J61" s="9" t="s">
        <v>245</v>
      </c>
      <c r="K61" s="9" t="s">
        <v>296</v>
      </c>
      <c r="L61" s="9" t="s">
        <v>297</v>
      </c>
      <c r="M61" s="9" t="s">
        <v>1</v>
      </c>
      <c r="N61" s="10" t="s">
        <v>39</v>
      </c>
      <c r="O61" s="9" t="s">
        <v>40</v>
      </c>
      <c r="P61" s="11">
        <v>32</v>
      </c>
      <c r="Q61" s="11">
        <v>0</v>
      </c>
      <c r="R61" s="11">
        <f t="shared" si="5"/>
        <v>32</v>
      </c>
      <c r="S61" s="12">
        <v>8900</v>
      </c>
      <c r="T61" s="13">
        <f t="shared" si="6"/>
        <v>284800</v>
      </c>
      <c r="U61" s="13">
        <f>VLOOKUP(B61,'[2]Tranche 1 Actual 2024'!$B$12:$S$367,18,FALSE)</f>
        <v>96120</v>
      </c>
      <c r="V61" s="13"/>
      <c r="W61" s="13">
        <f t="shared" si="7"/>
        <v>188680</v>
      </c>
      <c r="X61" s="13"/>
      <c r="Y61" s="13">
        <f t="shared" si="8"/>
        <v>188680</v>
      </c>
      <c r="Z61" s="14">
        <v>188680</v>
      </c>
      <c r="AA61" s="15" t="s">
        <v>285</v>
      </c>
    </row>
    <row r="62" spans="1:27" x14ac:dyDescent="0.25">
      <c r="A62" s="7">
        <v>60</v>
      </c>
      <c r="B62" s="8" t="s">
        <v>298</v>
      </c>
      <c r="C62" s="9" t="s">
        <v>299</v>
      </c>
      <c r="D62" s="9" t="s">
        <v>30</v>
      </c>
      <c r="E62" s="9" t="s">
        <v>242</v>
      </c>
      <c r="F62" s="9" t="s">
        <v>243</v>
      </c>
      <c r="G62" s="9" t="s">
        <v>33</v>
      </c>
      <c r="H62" s="9" t="s">
        <v>34</v>
      </c>
      <c r="I62" s="9" t="s">
        <v>244</v>
      </c>
      <c r="J62" s="9" t="s">
        <v>245</v>
      </c>
      <c r="K62" s="9" t="s">
        <v>300</v>
      </c>
      <c r="L62" s="9" t="s">
        <v>301</v>
      </c>
      <c r="M62" s="9" t="s">
        <v>1</v>
      </c>
      <c r="N62" s="10" t="s">
        <v>39</v>
      </c>
      <c r="O62" s="9" t="s">
        <v>40</v>
      </c>
      <c r="P62" s="11">
        <v>89</v>
      </c>
      <c r="Q62" s="11">
        <v>1</v>
      </c>
      <c r="R62" s="11">
        <f t="shared" si="5"/>
        <v>88</v>
      </c>
      <c r="S62" s="12">
        <v>8900</v>
      </c>
      <c r="T62" s="13">
        <f t="shared" si="6"/>
        <v>783200</v>
      </c>
      <c r="U62" s="13">
        <f>VLOOKUP(B62,'[2]Tranche 1 Actual 2024'!$B$12:$S$367,18,FALSE)</f>
        <v>232290</v>
      </c>
      <c r="V62" s="13">
        <f>VLOOKUP(B62,'[2]Tranche 2 Actual 2024'!$B$12:$U$343,20,FALSE)</f>
        <v>232290</v>
      </c>
      <c r="W62" s="13">
        <f t="shared" si="7"/>
        <v>318620</v>
      </c>
      <c r="X62" s="13"/>
      <c r="Y62" s="13">
        <f t="shared" si="8"/>
        <v>318620</v>
      </c>
      <c r="Z62" s="14">
        <v>318620</v>
      </c>
      <c r="AA62" s="15" t="s">
        <v>41</v>
      </c>
    </row>
    <row r="63" spans="1:27" x14ac:dyDescent="0.25">
      <c r="A63" s="7">
        <v>61</v>
      </c>
      <c r="B63" s="8" t="s">
        <v>302</v>
      </c>
      <c r="C63" s="9" t="s">
        <v>303</v>
      </c>
      <c r="D63" s="9" t="s">
        <v>30</v>
      </c>
      <c r="E63" s="9" t="s">
        <v>242</v>
      </c>
      <c r="F63" s="9" t="s">
        <v>243</v>
      </c>
      <c r="G63" s="9" t="s">
        <v>33</v>
      </c>
      <c r="H63" s="9" t="s">
        <v>34</v>
      </c>
      <c r="I63" s="9" t="s">
        <v>244</v>
      </c>
      <c r="J63" s="9" t="s">
        <v>245</v>
      </c>
      <c r="K63" s="9" t="s">
        <v>304</v>
      </c>
      <c r="L63" s="9" t="s">
        <v>305</v>
      </c>
      <c r="M63" s="9" t="s">
        <v>1</v>
      </c>
      <c r="N63" s="10" t="s">
        <v>39</v>
      </c>
      <c r="O63" s="9" t="s">
        <v>40</v>
      </c>
      <c r="P63" s="11">
        <v>73</v>
      </c>
      <c r="Q63" s="11">
        <v>11</v>
      </c>
      <c r="R63" s="11">
        <f t="shared" si="5"/>
        <v>62</v>
      </c>
      <c r="S63" s="12">
        <v>8900</v>
      </c>
      <c r="T63" s="13">
        <f t="shared" si="6"/>
        <v>551800</v>
      </c>
      <c r="U63" s="13">
        <f>VLOOKUP(B63,'[2]Tranche 1 Actual 2024'!$B$12:$S$367,18,FALSE)</f>
        <v>146850</v>
      </c>
      <c r="V63" s="13"/>
      <c r="W63" s="13">
        <f t="shared" si="7"/>
        <v>404950</v>
      </c>
      <c r="X63" s="13"/>
      <c r="Y63" s="13">
        <f t="shared" si="8"/>
        <v>404950</v>
      </c>
      <c r="Z63" s="14">
        <v>404950</v>
      </c>
      <c r="AA63" s="15" t="s">
        <v>285</v>
      </c>
    </row>
    <row r="64" spans="1:27" x14ac:dyDescent="0.25">
      <c r="A64" s="7">
        <v>62</v>
      </c>
      <c r="B64" s="8" t="s">
        <v>306</v>
      </c>
      <c r="C64" s="9" t="s">
        <v>307</v>
      </c>
      <c r="D64" s="9" t="s">
        <v>53</v>
      </c>
      <c r="E64" s="9" t="s">
        <v>242</v>
      </c>
      <c r="F64" s="9" t="s">
        <v>243</v>
      </c>
      <c r="G64" s="9" t="s">
        <v>33</v>
      </c>
      <c r="H64" s="9" t="s">
        <v>34</v>
      </c>
      <c r="I64" s="9" t="s">
        <v>244</v>
      </c>
      <c r="J64" s="9" t="s">
        <v>245</v>
      </c>
      <c r="K64" s="9" t="s">
        <v>308</v>
      </c>
      <c r="L64" s="9" t="s">
        <v>309</v>
      </c>
      <c r="M64" s="9" t="s">
        <v>1</v>
      </c>
      <c r="N64" s="10" t="s">
        <v>39</v>
      </c>
      <c r="O64" s="9" t="s">
        <v>40</v>
      </c>
      <c r="P64" s="11">
        <v>45</v>
      </c>
      <c r="Q64" s="11">
        <v>3</v>
      </c>
      <c r="R64" s="11">
        <f t="shared" si="5"/>
        <v>42</v>
      </c>
      <c r="S64" s="12">
        <v>8900</v>
      </c>
      <c r="T64" s="13">
        <f t="shared" si="6"/>
        <v>373800</v>
      </c>
      <c r="U64" s="13">
        <f>VLOOKUP(B64,'[2]Tranche 1 Actual 2024'!$B$12:$S$367,18,FALSE)</f>
        <v>93450</v>
      </c>
      <c r="V64" s="13"/>
      <c r="W64" s="13">
        <f t="shared" si="7"/>
        <v>280350</v>
      </c>
      <c r="X64" s="13"/>
      <c r="Y64" s="13">
        <f t="shared" si="8"/>
        <v>280350</v>
      </c>
      <c r="Z64" s="14">
        <v>280350</v>
      </c>
      <c r="AA64" s="15" t="s">
        <v>285</v>
      </c>
    </row>
    <row r="65" spans="1:27" x14ac:dyDescent="0.25">
      <c r="A65" s="7">
        <v>63</v>
      </c>
      <c r="B65" s="8" t="s">
        <v>310</v>
      </c>
      <c r="C65" s="9" t="s">
        <v>311</v>
      </c>
      <c r="D65" s="9" t="s">
        <v>30</v>
      </c>
      <c r="E65" s="9" t="s">
        <v>242</v>
      </c>
      <c r="F65" s="9" t="s">
        <v>243</v>
      </c>
      <c r="G65" s="9" t="s">
        <v>33</v>
      </c>
      <c r="H65" s="9" t="s">
        <v>34</v>
      </c>
      <c r="I65" s="9" t="s">
        <v>244</v>
      </c>
      <c r="J65" s="9" t="s">
        <v>245</v>
      </c>
      <c r="K65" s="9" t="s">
        <v>312</v>
      </c>
      <c r="L65" s="9" t="s">
        <v>313</v>
      </c>
      <c r="M65" s="9" t="s">
        <v>1</v>
      </c>
      <c r="N65" s="10" t="s">
        <v>39</v>
      </c>
      <c r="O65" s="9" t="s">
        <v>40</v>
      </c>
      <c r="P65" s="11">
        <v>63</v>
      </c>
      <c r="Q65" s="11">
        <v>2</v>
      </c>
      <c r="R65" s="11">
        <f t="shared" si="5"/>
        <v>61</v>
      </c>
      <c r="S65" s="12">
        <v>8900</v>
      </c>
      <c r="T65" s="13">
        <f t="shared" si="6"/>
        <v>542900</v>
      </c>
      <c r="U65" s="13">
        <f>VLOOKUP(B65,'[2]Tranche 1 Actual 2024'!$B$12:$S$367,18,FALSE)</f>
        <v>149520</v>
      </c>
      <c r="V65" s="13">
        <f>VLOOKUP(B65,'[2]Tranche 2 Actual 2024'!$B$12:$U$343,20,FALSE)</f>
        <v>149520</v>
      </c>
      <c r="W65" s="13">
        <f t="shared" si="7"/>
        <v>243860</v>
      </c>
      <c r="X65" s="13"/>
      <c r="Y65" s="13">
        <f t="shared" si="8"/>
        <v>243860</v>
      </c>
      <c r="Z65" s="14">
        <v>243860</v>
      </c>
      <c r="AA65" s="15" t="s">
        <v>41</v>
      </c>
    </row>
    <row r="66" spans="1:27" x14ac:dyDescent="0.25">
      <c r="A66" s="7">
        <v>64</v>
      </c>
      <c r="B66" s="8" t="s">
        <v>314</v>
      </c>
      <c r="C66" s="9" t="s">
        <v>315</v>
      </c>
      <c r="D66" s="9" t="s">
        <v>30</v>
      </c>
      <c r="E66" s="9" t="s">
        <v>242</v>
      </c>
      <c r="F66" s="9" t="s">
        <v>243</v>
      </c>
      <c r="G66" s="9" t="s">
        <v>33</v>
      </c>
      <c r="H66" s="9" t="s">
        <v>34</v>
      </c>
      <c r="I66" s="9" t="s">
        <v>244</v>
      </c>
      <c r="J66" s="9" t="s">
        <v>245</v>
      </c>
      <c r="K66" s="9" t="s">
        <v>316</v>
      </c>
      <c r="L66" s="9" t="s">
        <v>317</v>
      </c>
      <c r="M66" s="9" t="s">
        <v>1</v>
      </c>
      <c r="N66" s="10" t="s">
        <v>39</v>
      </c>
      <c r="O66" s="9" t="s">
        <v>40</v>
      </c>
      <c r="P66" s="11">
        <v>47</v>
      </c>
      <c r="Q66" s="11">
        <v>7</v>
      </c>
      <c r="R66" s="11">
        <f t="shared" si="5"/>
        <v>40</v>
      </c>
      <c r="S66" s="12">
        <v>8900</v>
      </c>
      <c r="T66" s="13">
        <f t="shared" si="6"/>
        <v>356000</v>
      </c>
      <c r="U66" s="13">
        <f>VLOOKUP(B66,'[2]Tranche 1 Actual 2024'!$B$12:$S$367,18,FALSE)</f>
        <v>130830</v>
      </c>
      <c r="V66" s="13">
        <f>VLOOKUP(B66,'[2]Tranche 2 Actual 2024'!$B$12:$U$343,20,FALSE)</f>
        <v>130830</v>
      </c>
      <c r="W66" s="13">
        <f t="shared" si="7"/>
        <v>94340</v>
      </c>
      <c r="X66" s="13"/>
      <c r="Y66" s="13">
        <f t="shared" si="8"/>
        <v>94340</v>
      </c>
      <c r="Z66" s="14">
        <v>94340</v>
      </c>
      <c r="AA66" s="15" t="s">
        <v>41</v>
      </c>
    </row>
    <row r="67" spans="1:27" x14ac:dyDescent="0.25">
      <c r="A67" s="7">
        <v>65</v>
      </c>
      <c r="B67" s="8" t="s">
        <v>318</v>
      </c>
      <c r="C67" s="9" t="s">
        <v>319</v>
      </c>
      <c r="D67" s="9" t="s">
        <v>30</v>
      </c>
      <c r="E67" s="9" t="s">
        <v>320</v>
      </c>
      <c r="F67" s="9" t="s">
        <v>321</v>
      </c>
      <c r="G67" s="9" t="s">
        <v>46</v>
      </c>
      <c r="H67" s="9" t="s">
        <v>47</v>
      </c>
      <c r="I67" s="9" t="s">
        <v>244</v>
      </c>
      <c r="J67" s="9" t="s">
        <v>245</v>
      </c>
      <c r="K67" s="9" t="s">
        <v>322</v>
      </c>
      <c r="L67" s="9" t="s">
        <v>323</v>
      </c>
      <c r="M67" s="9" t="s">
        <v>1</v>
      </c>
      <c r="N67" s="10" t="s">
        <v>39</v>
      </c>
      <c r="O67" s="9" t="s">
        <v>40</v>
      </c>
      <c r="P67" s="11">
        <v>69</v>
      </c>
      <c r="Q67" s="11">
        <v>9</v>
      </c>
      <c r="R67" s="11">
        <f t="shared" si="5"/>
        <v>60</v>
      </c>
      <c r="S67" s="12">
        <v>8900</v>
      </c>
      <c r="T67" s="13">
        <f t="shared" si="6"/>
        <v>534000</v>
      </c>
      <c r="U67" s="13">
        <f>VLOOKUP(B67,'[2]Tranche 1 Actual 2024'!$B$12:$S$367,18,FALSE)</f>
        <v>186900</v>
      </c>
      <c r="V67" s="13"/>
      <c r="W67" s="13">
        <f t="shared" si="7"/>
        <v>347100</v>
      </c>
      <c r="X67" s="13"/>
      <c r="Y67" s="13">
        <f t="shared" si="8"/>
        <v>347100</v>
      </c>
      <c r="Z67" s="14">
        <v>347100</v>
      </c>
      <c r="AA67" s="15" t="s">
        <v>285</v>
      </c>
    </row>
    <row r="68" spans="1:27" x14ac:dyDescent="0.25">
      <c r="A68" s="7">
        <v>66</v>
      </c>
      <c r="B68" s="8" t="s">
        <v>324</v>
      </c>
      <c r="C68" s="9" t="s">
        <v>325</v>
      </c>
      <c r="D68" s="9" t="s">
        <v>30</v>
      </c>
      <c r="E68" s="9" t="s">
        <v>242</v>
      </c>
      <c r="F68" s="9" t="s">
        <v>243</v>
      </c>
      <c r="G68" s="9" t="s">
        <v>33</v>
      </c>
      <c r="H68" s="9" t="s">
        <v>34</v>
      </c>
      <c r="I68" s="9" t="s">
        <v>326</v>
      </c>
      <c r="J68" s="9" t="s">
        <v>245</v>
      </c>
      <c r="K68" s="9" t="s">
        <v>327</v>
      </c>
      <c r="L68" s="9" t="s">
        <v>328</v>
      </c>
      <c r="M68" s="9" t="s">
        <v>1</v>
      </c>
      <c r="N68" s="10" t="s">
        <v>39</v>
      </c>
      <c r="O68" s="9" t="s">
        <v>40</v>
      </c>
      <c r="P68" s="11">
        <v>126</v>
      </c>
      <c r="Q68" s="11">
        <v>47</v>
      </c>
      <c r="R68" s="11">
        <f t="shared" si="5"/>
        <v>79</v>
      </c>
      <c r="S68" s="12">
        <v>8900</v>
      </c>
      <c r="T68" s="13">
        <f t="shared" si="6"/>
        <v>703100</v>
      </c>
      <c r="U68" s="13">
        <f>VLOOKUP(B68,'[2]Tranche 1 Actual 2024'!$B$12:$S$367,18,FALSE)</f>
        <v>333750</v>
      </c>
      <c r="V68" s="13">
        <f>VLOOKUP(B68,'[2]Tranche 2 Actual 2024'!$B$12:$U$343,20,FALSE)</f>
        <v>333750</v>
      </c>
      <c r="W68" s="13">
        <f t="shared" si="7"/>
        <v>35600</v>
      </c>
      <c r="X68" s="13"/>
      <c r="Y68" s="13">
        <f t="shared" si="8"/>
        <v>35600</v>
      </c>
      <c r="Z68" s="14">
        <v>35600</v>
      </c>
      <c r="AA68" s="15" t="s">
        <v>41</v>
      </c>
    </row>
    <row r="69" spans="1:27" x14ac:dyDescent="0.25">
      <c r="A69" s="7">
        <v>67</v>
      </c>
      <c r="B69" s="8" t="s">
        <v>329</v>
      </c>
      <c r="C69" s="9" t="s">
        <v>330</v>
      </c>
      <c r="D69" s="9" t="s">
        <v>30</v>
      </c>
      <c r="E69" s="9" t="s">
        <v>281</v>
      </c>
      <c r="F69" s="9" t="s">
        <v>282</v>
      </c>
      <c r="G69" s="9" t="s">
        <v>46</v>
      </c>
      <c r="H69" s="9" t="s">
        <v>47</v>
      </c>
      <c r="I69" s="9" t="s">
        <v>326</v>
      </c>
      <c r="J69" s="9" t="s">
        <v>245</v>
      </c>
      <c r="K69" s="9" t="s">
        <v>331</v>
      </c>
      <c r="L69" s="9" t="s">
        <v>332</v>
      </c>
      <c r="M69" s="9" t="s">
        <v>1</v>
      </c>
      <c r="N69" s="10" t="s">
        <v>39</v>
      </c>
      <c r="O69" s="9" t="s">
        <v>40</v>
      </c>
      <c r="P69" s="11">
        <v>193</v>
      </c>
      <c r="Q69" s="11">
        <v>120</v>
      </c>
      <c r="R69" s="11">
        <f t="shared" si="5"/>
        <v>73</v>
      </c>
      <c r="S69" s="12">
        <v>8900</v>
      </c>
      <c r="T69" s="13">
        <f t="shared" si="6"/>
        <v>649700</v>
      </c>
      <c r="U69" s="13">
        <f>VLOOKUP(B69,'[2]Tranche 1 Actual 2024'!$B$12:$S$367,18,FALSE)</f>
        <v>293700</v>
      </c>
      <c r="V69" s="13">
        <f>VLOOKUP(B69,'[2]Tranche 2 Actual 2024'!$B$12:$U$343,20,FALSE)</f>
        <v>293700</v>
      </c>
      <c r="W69" s="13">
        <f t="shared" si="7"/>
        <v>62300</v>
      </c>
      <c r="X69" s="13"/>
      <c r="Y69" s="13">
        <f t="shared" si="8"/>
        <v>62300</v>
      </c>
      <c r="Z69" s="14">
        <v>62300</v>
      </c>
      <c r="AA69" s="15" t="s">
        <v>41</v>
      </c>
    </row>
    <row r="70" spans="1:27" x14ac:dyDescent="0.25">
      <c r="A70" s="7">
        <v>68</v>
      </c>
      <c r="B70" s="8" t="s">
        <v>333</v>
      </c>
      <c r="C70" s="9" t="s">
        <v>334</v>
      </c>
      <c r="D70" s="9" t="s">
        <v>30</v>
      </c>
      <c r="E70" s="9" t="s">
        <v>242</v>
      </c>
      <c r="F70" s="9" t="s">
        <v>243</v>
      </c>
      <c r="G70" s="9" t="s">
        <v>33</v>
      </c>
      <c r="H70" s="9" t="s">
        <v>34</v>
      </c>
      <c r="I70" s="9" t="s">
        <v>326</v>
      </c>
      <c r="J70" s="9" t="s">
        <v>245</v>
      </c>
      <c r="K70" s="9" t="s">
        <v>335</v>
      </c>
      <c r="L70" s="9" t="s">
        <v>336</v>
      </c>
      <c r="M70" s="9" t="s">
        <v>1</v>
      </c>
      <c r="N70" s="10" t="s">
        <v>39</v>
      </c>
      <c r="O70" s="9" t="s">
        <v>40</v>
      </c>
      <c r="P70" s="11">
        <v>238</v>
      </c>
      <c r="Q70" s="11">
        <v>33</v>
      </c>
      <c r="R70" s="11">
        <f t="shared" si="5"/>
        <v>205</v>
      </c>
      <c r="S70" s="12">
        <v>8900</v>
      </c>
      <c r="T70" s="13">
        <f t="shared" si="6"/>
        <v>1824500</v>
      </c>
      <c r="U70" s="13">
        <f>VLOOKUP(B70,'[2]Tranche 1 Actual 2024'!$B$12:$S$367,18,FALSE)</f>
        <v>659490</v>
      </c>
      <c r="V70" s="13">
        <f>VLOOKUP(B70,'[2]Tranche 2 Actual 2024'!$B$12:$U$343,20,FALSE)</f>
        <v>659490</v>
      </c>
      <c r="W70" s="13">
        <f t="shared" si="7"/>
        <v>505520</v>
      </c>
      <c r="X70" s="13"/>
      <c r="Y70" s="13">
        <f t="shared" si="8"/>
        <v>505520</v>
      </c>
      <c r="Z70" s="14">
        <v>505520</v>
      </c>
      <c r="AA70" s="15" t="s">
        <v>41</v>
      </c>
    </row>
    <row r="71" spans="1:27" x14ac:dyDescent="0.25">
      <c r="A71" s="7">
        <v>69</v>
      </c>
      <c r="B71" s="8" t="s">
        <v>337</v>
      </c>
      <c r="C71" s="9" t="s">
        <v>338</v>
      </c>
      <c r="D71" s="9" t="s">
        <v>53</v>
      </c>
      <c r="E71" s="9" t="s">
        <v>242</v>
      </c>
      <c r="F71" s="9" t="s">
        <v>243</v>
      </c>
      <c r="G71" s="9" t="s">
        <v>33</v>
      </c>
      <c r="H71" s="9" t="s">
        <v>34</v>
      </c>
      <c r="I71" s="9" t="s">
        <v>326</v>
      </c>
      <c r="J71" s="9" t="s">
        <v>245</v>
      </c>
      <c r="K71" s="9" t="s">
        <v>339</v>
      </c>
      <c r="L71" s="9" t="s">
        <v>340</v>
      </c>
      <c r="M71" s="9" t="s">
        <v>1</v>
      </c>
      <c r="N71" s="10" t="s">
        <v>39</v>
      </c>
      <c r="O71" s="9" t="s">
        <v>40</v>
      </c>
      <c r="P71" s="11">
        <v>36</v>
      </c>
      <c r="Q71" s="11">
        <v>10</v>
      </c>
      <c r="R71" s="11">
        <f t="shared" si="5"/>
        <v>26</v>
      </c>
      <c r="S71" s="12">
        <v>8900</v>
      </c>
      <c r="T71" s="13">
        <f t="shared" si="6"/>
        <v>231400</v>
      </c>
      <c r="U71" s="13">
        <f>VLOOKUP(B71,'[2]Tranche 1 Actual 2024'!$B$12:$S$367,18,FALSE)</f>
        <v>90780</v>
      </c>
      <c r="V71" s="13">
        <f>VLOOKUP(B71,'[2]Tranche 2 Actual 2024'!$B$12:$U$343,20,FALSE)</f>
        <v>90780</v>
      </c>
      <c r="W71" s="13">
        <f t="shared" si="7"/>
        <v>49840</v>
      </c>
      <c r="X71" s="13"/>
      <c r="Y71" s="13">
        <f t="shared" si="8"/>
        <v>49840</v>
      </c>
      <c r="Z71" s="14">
        <v>49840</v>
      </c>
      <c r="AA71" s="15" t="s">
        <v>41</v>
      </c>
    </row>
    <row r="72" spans="1:27" x14ac:dyDescent="0.25">
      <c r="A72" s="7">
        <v>70</v>
      </c>
      <c r="B72" s="8" t="s">
        <v>341</v>
      </c>
      <c r="C72" s="9" t="s">
        <v>342</v>
      </c>
      <c r="D72" s="9" t="s">
        <v>30</v>
      </c>
      <c r="E72" s="9" t="s">
        <v>242</v>
      </c>
      <c r="F72" s="9" t="s">
        <v>243</v>
      </c>
      <c r="G72" s="9" t="s">
        <v>33</v>
      </c>
      <c r="H72" s="9" t="s">
        <v>34</v>
      </c>
      <c r="I72" s="9" t="s">
        <v>326</v>
      </c>
      <c r="J72" s="9" t="s">
        <v>245</v>
      </c>
      <c r="K72" s="9" t="s">
        <v>343</v>
      </c>
      <c r="L72" s="9" t="s">
        <v>344</v>
      </c>
      <c r="M72" s="9" t="s">
        <v>1</v>
      </c>
      <c r="N72" s="10" t="s">
        <v>39</v>
      </c>
      <c r="O72" s="9" t="s">
        <v>40</v>
      </c>
      <c r="P72" s="11">
        <v>118</v>
      </c>
      <c r="Q72" s="11">
        <v>25</v>
      </c>
      <c r="R72" s="11">
        <f t="shared" si="5"/>
        <v>93</v>
      </c>
      <c r="S72" s="12">
        <v>8900</v>
      </c>
      <c r="T72" s="13">
        <f t="shared" si="6"/>
        <v>827700</v>
      </c>
      <c r="U72" s="13">
        <f>VLOOKUP(B72,'[2]Tranche 1 Actual 2024'!$B$12:$S$367,18,FALSE)</f>
        <v>312390</v>
      </c>
      <c r="V72" s="13">
        <f>VLOOKUP(B72,'[2]Tranche 2 Actual 2024'!$B$12:$U$343,20,FALSE)</f>
        <v>312390</v>
      </c>
      <c r="W72" s="13">
        <f t="shared" si="7"/>
        <v>202920</v>
      </c>
      <c r="X72" s="13"/>
      <c r="Y72" s="13">
        <f t="shared" si="8"/>
        <v>202920</v>
      </c>
      <c r="Z72" s="14">
        <v>202920</v>
      </c>
      <c r="AA72" s="15" t="s">
        <v>41</v>
      </c>
    </row>
    <row r="73" spans="1:27" x14ac:dyDescent="0.25">
      <c r="A73" s="7">
        <v>71</v>
      </c>
      <c r="B73" s="8" t="s">
        <v>345</v>
      </c>
      <c r="C73" s="9" t="s">
        <v>346</v>
      </c>
      <c r="D73" s="9" t="s">
        <v>53</v>
      </c>
      <c r="E73" s="9" t="s">
        <v>242</v>
      </c>
      <c r="F73" s="9" t="s">
        <v>243</v>
      </c>
      <c r="G73" s="9" t="s">
        <v>33</v>
      </c>
      <c r="H73" s="9" t="s">
        <v>34</v>
      </c>
      <c r="I73" s="9" t="s">
        <v>326</v>
      </c>
      <c r="J73" s="9" t="s">
        <v>245</v>
      </c>
      <c r="K73" s="9" t="s">
        <v>347</v>
      </c>
      <c r="L73" s="9" t="s">
        <v>348</v>
      </c>
      <c r="M73" s="9" t="s">
        <v>1</v>
      </c>
      <c r="N73" s="10" t="s">
        <v>39</v>
      </c>
      <c r="O73" s="9" t="s">
        <v>40</v>
      </c>
      <c r="P73" s="11">
        <v>97</v>
      </c>
      <c r="Q73" s="11">
        <v>10</v>
      </c>
      <c r="R73" s="11">
        <f t="shared" si="5"/>
        <v>87</v>
      </c>
      <c r="S73" s="12">
        <v>8900</v>
      </c>
      <c r="T73" s="13">
        <f t="shared" si="6"/>
        <v>774300</v>
      </c>
      <c r="U73" s="13">
        <f>VLOOKUP(B73,'[2]Tranche 1 Actual 2024'!$B$12:$S$367,18,FALSE)</f>
        <v>296370</v>
      </c>
      <c r="V73" s="13">
        <f>VLOOKUP(B73,'[2]Tranche 2 Actual 2024'!$B$12:$U$343,20,FALSE)</f>
        <v>296370</v>
      </c>
      <c r="W73" s="13">
        <f t="shared" si="7"/>
        <v>181560</v>
      </c>
      <c r="X73" s="13"/>
      <c r="Y73" s="13">
        <f t="shared" si="8"/>
        <v>181560</v>
      </c>
      <c r="Z73" s="14">
        <v>181560</v>
      </c>
      <c r="AA73" s="15" t="s">
        <v>41</v>
      </c>
    </row>
    <row r="74" spans="1:27" x14ac:dyDescent="0.25">
      <c r="A74" s="7">
        <v>72</v>
      </c>
      <c r="B74" s="8" t="s">
        <v>349</v>
      </c>
      <c r="C74" s="9" t="s">
        <v>350</v>
      </c>
      <c r="D74" s="9" t="s">
        <v>30</v>
      </c>
      <c r="E74" s="9" t="s">
        <v>281</v>
      </c>
      <c r="F74" s="9" t="s">
        <v>282</v>
      </c>
      <c r="G74" s="9" t="s">
        <v>46</v>
      </c>
      <c r="H74" s="9" t="s">
        <v>47</v>
      </c>
      <c r="I74" s="9" t="s">
        <v>326</v>
      </c>
      <c r="J74" s="9" t="s">
        <v>245</v>
      </c>
      <c r="K74" s="9" t="s">
        <v>351</v>
      </c>
      <c r="L74" s="9" t="s">
        <v>352</v>
      </c>
      <c r="M74" s="9" t="s">
        <v>1</v>
      </c>
      <c r="N74" s="10" t="s">
        <v>39</v>
      </c>
      <c r="O74" s="9" t="s">
        <v>40</v>
      </c>
      <c r="P74" s="11">
        <v>97</v>
      </c>
      <c r="Q74" s="11">
        <v>6</v>
      </c>
      <c r="R74" s="11">
        <f t="shared" si="5"/>
        <v>91</v>
      </c>
      <c r="S74" s="12">
        <v>8900</v>
      </c>
      <c r="T74" s="13">
        <f t="shared" si="6"/>
        <v>809900</v>
      </c>
      <c r="U74" s="13">
        <f>VLOOKUP(B74,'[2]Tranche 1 Actual 2024'!$B$12:$S$367,18,FALSE)</f>
        <v>242970</v>
      </c>
      <c r="V74" s="13">
        <f>VLOOKUP(B74,'[2]Tranche 2 Actual 2024'!$B$12:$U$343,20,FALSE)</f>
        <v>242970</v>
      </c>
      <c r="W74" s="13">
        <f t="shared" si="7"/>
        <v>323960</v>
      </c>
      <c r="X74" s="13"/>
      <c r="Y74" s="13">
        <f t="shared" si="8"/>
        <v>323960</v>
      </c>
      <c r="Z74" s="14">
        <v>323960</v>
      </c>
      <c r="AA74" s="15" t="s">
        <v>41</v>
      </c>
    </row>
    <row r="75" spans="1:27" x14ac:dyDescent="0.25">
      <c r="A75" s="7">
        <v>73</v>
      </c>
      <c r="B75" s="8" t="s">
        <v>353</v>
      </c>
      <c r="C75" s="9" t="s">
        <v>354</v>
      </c>
      <c r="D75" s="9" t="s">
        <v>53</v>
      </c>
      <c r="E75" s="9" t="s">
        <v>242</v>
      </c>
      <c r="F75" s="9" t="s">
        <v>243</v>
      </c>
      <c r="G75" s="9" t="s">
        <v>33</v>
      </c>
      <c r="H75" s="9" t="s">
        <v>34</v>
      </c>
      <c r="I75" s="9" t="s">
        <v>260</v>
      </c>
      <c r="J75" s="9" t="s">
        <v>245</v>
      </c>
      <c r="K75" s="9" t="s">
        <v>355</v>
      </c>
      <c r="L75" s="9" t="s">
        <v>356</v>
      </c>
      <c r="M75" s="9" t="s">
        <v>1</v>
      </c>
      <c r="N75" s="10" t="s">
        <v>39</v>
      </c>
      <c r="O75" s="9" t="s">
        <v>40</v>
      </c>
      <c r="P75" s="11">
        <v>174</v>
      </c>
      <c r="Q75" s="11">
        <v>67</v>
      </c>
      <c r="R75" s="11">
        <f t="shared" si="5"/>
        <v>107</v>
      </c>
      <c r="S75" s="12">
        <v>8900</v>
      </c>
      <c r="T75" s="13">
        <f t="shared" si="6"/>
        <v>952300</v>
      </c>
      <c r="U75" s="13">
        <f>VLOOKUP(B75,'[2]Tranche 1 Actual 2024'!$B$12:$S$367,18,FALSE)</f>
        <v>392490</v>
      </c>
      <c r="V75" s="13">
        <f>VLOOKUP(B75,'[2]Tranche 2 Actual 2024'!$B$12:$U$343,20,FALSE)</f>
        <v>392490</v>
      </c>
      <c r="W75" s="13">
        <f t="shared" si="7"/>
        <v>167320</v>
      </c>
      <c r="X75" s="13"/>
      <c r="Y75" s="13">
        <f t="shared" si="8"/>
        <v>167320</v>
      </c>
      <c r="Z75" s="14">
        <v>167320</v>
      </c>
      <c r="AA75" s="15" t="s">
        <v>41</v>
      </c>
    </row>
    <row r="76" spans="1:27" x14ac:dyDescent="0.25">
      <c r="A76" s="7">
        <v>74</v>
      </c>
      <c r="B76" s="8" t="s">
        <v>357</v>
      </c>
      <c r="C76" s="9" t="s">
        <v>358</v>
      </c>
      <c r="D76" s="9" t="s">
        <v>30</v>
      </c>
      <c r="E76" s="9" t="s">
        <v>242</v>
      </c>
      <c r="F76" s="9" t="s">
        <v>243</v>
      </c>
      <c r="G76" s="9" t="s">
        <v>33</v>
      </c>
      <c r="H76" s="9" t="s">
        <v>34</v>
      </c>
      <c r="I76" s="9" t="s">
        <v>260</v>
      </c>
      <c r="J76" s="9" t="s">
        <v>245</v>
      </c>
      <c r="K76" s="9" t="s">
        <v>359</v>
      </c>
      <c r="L76" s="9" t="s">
        <v>360</v>
      </c>
      <c r="M76" s="9" t="s">
        <v>1</v>
      </c>
      <c r="N76" s="10" t="s">
        <v>39</v>
      </c>
      <c r="O76" s="9" t="s">
        <v>40</v>
      </c>
      <c r="P76" s="11">
        <v>178</v>
      </c>
      <c r="Q76" s="11">
        <v>15</v>
      </c>
      <c r="R76" s="11">
        <f t="shared" si="5"/>
        <v>163</v>
      </c>
      <c r="S76" s="12">
        <v>8900</v>
      </c>
      <c r="T76" s="13">
        <f t="shared" si="6"/>
        <v>1450700</v>
      </c>
      <c r="U76" s="13">
        <f>VLOOKUP(B76,'[2]Tranche 1 Actual 2024'!$B$12:$S$367,18,FALSE)</f>
        <v>437880</v>
      </c>
      <c r="V76" s="13">
        <f>VLOOKUP(B76,'[2]Tranche 2 Actual 2024'!$B$12:$U$343,20,FALSE)</f>
        <v>437880</v>
      </c>
      <c r="W76" s="13">
        <f t="shared" si="7"/>
        <v>574940</v>
      </c>
      <c r="X76" s="13"/>
      <c r="Y76" s="13">
        <f t="shared" si="8"/>
        <v>574940</v>
      </c>
      <c r="Z76" s="14">
        <v>574940</v>
      </c>
      <c r="AA76" s="15" t="s">
        <v>41</v>
      </c>
    </row>
    <row r="77" spans="1:27" x14ac:dyDescent="0.25">
      <c r="A77" s="7">
        <v>75</v>
      </c>
      <c r="B77" s="8" t="s">
        <v>361</v>
      </c>
      <c r="C77" s="9" t="s">
        <v>362</v>
      </c>
      <c r="D77" s="9" t="s">
        <v>30</v>
      </c>
      <c r="E77" s="9" t="s">
        <v>242</v>
      </c>
      <c r="F77" s="9" t="s">
        <v>243</v>
      </c>
      <c r="G77" s="9" t="s">
        <v>33</v>
      </c>
      <c r="H77" s="9" t="s">
        <v>34</v>
      </c>
      <c r="I77" s="9" t="s">
        <v>260</v>
      </c>
      <c r="J77" s="9" t="s">
        <v>245</v>
      </c>
      <c r="K77" s="9" t="s">
        <v>363</v>
      </c>
      <c r="L77" s="9" t="s">
        <v>364</v>
      </c>
      <c r="M77" s="9" t="s">
        <v>1</v>
      </c>
      <c r="N77" s="10" t="s">
        <v>164</v>
      </c>
      <c r="O77" s="9" t="s">
        <v>40</v>
      </c>
      <c r="P77" s="11">
        <v>211</v>
      </c>
      <c r="Q77" s="11">
        <v>19</v>
      </c>
      <c r="R77" s="11">
        <f t="shared" si="5"/>
        <v>192</v>
      </c>
      <c r="S77" s="12">
        <v>8900</v>
      </c>
      <c r="T77" s="13">
        <f t="shared" si="6"/>
        <v>1708800</v>
      </c>
      <c r="U77" s="13">
        <f>VLOOKUP(B77,'[2]Tranche 1 Actual 2024'!$B$12:$S$367,18,FALSE)</f>
        <v>590070</v>
      </c>
      <c r="V77" s="13">
        <f>VLOOKUP(B77,'[2]Tranche 2 Actual 2024'!$B$12:$U$343,20,FALSE)</f>
        <v>590070</v>
      </c>
      <c r="W77" s="13">
        <f t="shared" si="7"/>
        <v>528660</v>
      </c>
      <c r="X77" s="13"/>
      <c r="Y77" s="13">
        <f t="shared" si="8"/>
        <v>528660</v>
      </c>
      <c r="Z77" s="14">
        <v>528660</v>
      </c>
      <c r="AA77" s="15" t="s">
        <v>41</v>
      </c>
    </row>
    <row r="78" spans="1:27" x14ac:dyDescent="0.25">
      <c r="A78" s="7">
        <v>76</v>
      </c>
      <c r="B78" s="8" t="s">
        <v>365</v>
      </c>
      <c r="C78" s="9" t="s">
        <v>366</v>
      </c>
      <c r="D78" s="9" t="s">
        <v>53</v>
      </c>
      <c r="E78" s="9" t="s">
        <v>62</v>
      </c>
      <c r="F78" s="9" t="s">
        <v>63</v>
      </c>
      <c r="G78" s="9" t="s">
        <v>46</v>
      </c>
      <c r="H78" s="9" t="s">
        <v>47</v>
      </c>
      <c r="I78" s="9" t="s">
        <v>260</v>
      </c>
      <c r="J78" s="9" t="s">
        <v>245</v>
      </c>
      <c r="K78" s="9" t="s">
        <v>367</v>
      </c>
      <c r="L78" s="9" t="s">
        <v>368</v>
      </c>
      <c r="M78" s="9" t="s">
        <v>1</v>
      </c>
      <c r="N78" s="10" t="s">
        <v>39</v>
      </c>
      <c r="O78" s="9" t="s">
        <v>40</v>
      </c>
      <c r="P78" s="11">
        <v>69</v>
      </c>
      <c r="Q78" s="11">
        <v>6</v>
      </c>
      <c r="R78" s="11">
        <f t="shared" si="5"/>
        <v>63</v>
      </c>
      <c r="S78" s="12">
        <v>8900</v>
      </c>
      <c r="T78" s="13">
        <f t="shared" si="6"/>
        <v>560700</v>
      </c>
      <c r="U78" s="13">
        <f>VLOOKUP(B78,'[2]Tranche 1 Actual 2024'!$B$12:$S$367,18,FALSE)</f>
        <v>213600</v>
      </c>
      <c r="V78" s="13"/>
      <c r="W78" s="13">
        <f t="shared" si="7"/>
        <v>347100</v>
      </c>
      <c r="X78" s="13"/>
      <c r="Y78" s="13">
        <f t="shared" si="8"/>
        <v>347100</v>
      </c>
      <c r="Z78" s="14">
        <v>347100</v>
      </c>
      <c r="AA78" s="15" t="s">
        <v>285</v>
      </c>
    </row>
    <row r="79" spans="1:27" x14ac:dyDescent="0.25">
      <c r="A79" s="7">
        <v>77</v>
      </c>
      <c r="B79" s="8" t="s">
        <v>369</v>
      </c>
      <c r="C79" s="9" t="s">
        <v>370</v>
      </c>
      <c r="D79" s="9" t="s">
        <v>30</v>
      </c>
      <c r="E79" s="9" t="s">
        <v>281</v>
      </c>
      <c r="F79" s="9" t="s">
        <v>282</v>
      </c>
      <c r="G79" s="9" t="s">
        <v>46</v>
      </c>
      <c r="H79" s="9" t="s">
        <v>47</v>
      </c>
      <c r="I79" s="9" t="s">
        <v>260</v>
      </c>
      <c r="J79" s="9" t="s">
        <v>245</v>
      </c>
      <c r="K79" s="9" t="s">
        <v>371</v>
      </c>
      <c r="L79" s="9" t="s">
        <v>372</v>
      </c>
      <c r="M79" s="9" t="s">
        <v>1</v>
      </c>
      <c r="N79" s="10" t="s">
        <v>39</v>
      </c>
      <c r="O79" s="9" t="s">
        <v>40</v>
      </c>
      <c r="P79" s="11">
        <v>116</v>
      </c>
      <c r="Q79" s="11">
        <v>9</v>
      </c>
      <c r="R79" s="11">
        <f t="shared" si="5"/>
        <v>107</v>
      </c>
      <c r="S79" s="12">
        <v>8900</v>
      </c>
      <c r="T79" s="13">
        <f t="shared" si="6"/>
        <v>952300</v>
      </c>
      <c r="U79" s="13">
        <f>VLOOKUP(B79,'[2]Tranche 1 Actual 2024'!$B$12:$S$367,18,FALSE)</f>
        <v>291030</v>
      </c>
      <c r="V79" s="13"/>
      <c r="W79" s="13">
        <f t="shared" si="7"/>
        <v>661270</v>
      </c>
      <c r="X79" s="13"/>
      <c r="Y79" s="13">
        <f t="shared" si="8"/>
        <v>661270</v>
      </c>
      <c r="Z79" s="14">
        <v>661270</v>
      </c>
      <c r="AA79" s="15" t="s">
        <v>285</v>
      </c>
    </row>
    <row r="80" spans="1:27" x14ac:dyDescent="0.25">
      <c r="A80" s="7">
        <v>78</v>
      </c>
      <c r="B80" s="8" t="s">
        <v>373</v>
      </c>
      <c r="C80" s="9" t="s">
        <v>374</v>
      </c>
      <c r="D80" s="9" t="s">
        <v>30</v>
      </c>
      <c r="E80" s="9" t="s">
        <v>281</v>
      </c>
      <c r="F80" s="9" t="s">
        <v>282</v>
      </c>
      <c r="G80" s="9" t="s">
        <v>46</v>
      </c>
      <c r="H80" s="9" t="s">
        <v>47</v>
      </c>
      <c r="I80" s="9" t="s">
        <v>260</v>
      </c>
      <c r="J80" s="9" t="s">
        <v>245</v>
      </c>
      <c r="K80" s="9" t="s">
        <v>375</v>
      </c>
      <c r="L80" s="9" t="s">
        <v>376</v>
      </c>
      <c r="M80" s="9" t="s">
        <v>1</v>
      </c>
      <c r="N80" s="10" t="s">
        <v>39</v>
      </c>
      <c r="O80" s="9" t="s">
        <v>40</v>
      </c>
      <c r="P80" s="11">
        <v>146</v>
      </c>
      <c r="Q80" s="11">
        <v>4</v>
      </c>
      <c r="R80" s="11">
        <f t="shared" si="5"/>
        <v>142</v>
      </c>
      <c r="S80" s="12">
        <v>8900</v>
      </c>
      <c r="T80" s="13">
        <f t="shared" si="6"/>
        <v>1263800</v>
      </c>
      <c r="U80" s="13">
        <f>VLOOKUP(B80,'[2]Tranche 1 Actual 2024'!$B$12:$S$367,18,FALSE)</f>
        <v>365790</v>
      </c>
      <c r="V80" s="13">
        <f>VLOOKUP(B80,'[2]Tranche 2 Actual 2024'!$B$12:$U$343,20,FALSE)</f>
        <v>365790</v>
      </c>
      <c r="W80" s="13">
        <f t="shared" si="7"/>
        <v>532220</v>
      </c>
      <c r="X80" s="13"/>
      <c r="Y80" s="13">
        <f t="shared" si="8"/>
        <v>532220</v>
      </c>
      <c r="Z80" s="14">
        <v>532220</v>
      </c>
      <c r="AA80" s="15" t="s">
        <v>41</v>
      </c>
    </row>
    <row r="81" spans="1:27" x14ac:dyDescent="0.25">
      <c r="A81" s="7">
        <v>79</v>
      </c>
      <c r="B81" s="8" t="s">
        <v>377</v>
      </c>
      <c r="C81" s="9" t="s">
        <v>378</v>
      </c>
      <c r="D81" s="9" t="s">
        <v>30</v>
      </c>
      <c r="E81" s="9" t="s">
        <v>281</v>
      </c>
      <c r="F81" s="9" t="s">
        <v>282</v>
      </c>
      <c r="G81" s="9" t="s">
        <v>46</v>
      </c>
      <c r="H81" s="9" t="s">
        <v>47</v>
      </c>
      <c r="I81" s="9" t="s">
        <v>260</v>
      </c>
      <c r="J81" s="9" t="s">
        <v>245</v>
      </c>
      <c r="K81" s="9" t="s">
        <v>379</v>
      </c>
      <c r="L81" s="9" t="s">
        <v>380</v>
      </c>
      <c r="M81" s="9" t="s">
        <v>1</v>
      </c>
      <c r="N81" s="10" t="s">
        <v>39</v>
      </c>
      <c r="O81" s="9" t="s">
        <v>40</v>
      </c>
      <c r="P81" s="11">
        <v>69</v>
      </c>
      <c r="Q81" s="11">
        <v>31</v>
      </c>
      <c r="R81" s="11">
        <f t="shared" si="5"/>
        <v>38</v>
      </c>
      <c r="S81" s="12">
        <v>8900</v>
      </c>
      <c r="T81" s="13">
        <f t="shared" si="6"/>
        <v>338200</v>
      </c>
      <c r="U81" s="13">
        <f>VLOOKUP(B81,'[2]Tranche 1 Actual 2024'!$B$12:$S$367,18,FALSE)</f>
        <v>184230</v>
      </c>
      <c r="V81" s="13"/>
      <c r="W81" s="13">
        <f t="shared" si="7"/>
        <v>153970</v>
      </c>
      <c r="X81" s="13"/>
      <c r="Y81" s="13">
        <f t="shared" si="8"/>
        <v>153970</v>
      </c>
      <c r="Z81" s="14">
        <v>153970</v>
      </c>
      <c r="AA81" s="15" t="s">
        <v>285</v>
      </c>
    </row>
    <row r="82" spans="1:27" x14ac:dyDescent="0.25">
      <c r="A82" s="7">
        <v>80</v>
      </c>
      <c r="B82" s="8" t="s">
        <v>381</v>
      </c>
      <c r="C82" s="9" t="s">
        <v>382</v>
      </c>
      <c r="D82" s="9" t="s">
        <v>30</v>
      </c>
      <c r="E82" s="9" t="s">
        <v>242</v>
      </c>
      <c r="F82" s="9" t="s">
        <v>243</v>
      </c>
      <c r="G82" s="9" t="s">
        <v>33</v>
      </c>
      <c r="H82" s="9" t="s">
        <v>34</v>
      </c>
      <c r="I82" s="9" t="s">
        <v>260</v>
      </c>
      <c r="J82" s="9" t="s">
        <v>245</v>
      </c>
      <c r="K82" s="9" t="s">
        <v>383</v>
      </c>
      <c r="L82" s="9" t="s">
        <v>384</v>
      </c>
      <c r="M82" s="9" t="s">
        <v>1</v>
      </c>
      <c r="N82" s="10" t="s">
        <v>39</v>
      </c>
      <c r="O82" s="9" t="s">
        <v>40</v>
      </c>
      <c r="P82" s="11">
        <v>91</v>
      </c>
      <c r="Q82" s="11">
        <v>4</v>
      </c>
      <c r="R82" s="11">
        <f t="shared" si="5"/>
        <v>87</v>
      </c>
      <c r="S82" s="12">
        <v>8900</v>
      </c>
      <c r="T82" s="13">
        <f t="shared" si="6"/>
        <v>774300</v>
      </c>
      <c r="U82" s="13">
        <f>VLOOKUP(B82,'[2]Tranche 1 Actual 2024'!$B$12:$S$367,18,FALSE)</f>
        <v>267000</v>
      </c>
      <c r="V82" s="13">
        <f>VLOOKUP(B82,'[2]Tranche 2 Actual 2024'!$B$12:$U$343,20,FALSE)</f>
        <v>267000</v>
      </c>
      <c r="W82" s="13">
        <f t="shared" si="7"/>
        <v>240300</v>
      </c>
      <c r="X82" s="13"/>
      <c r="Y82" s="13">
        <f t="shared" si="8"/>
        <v>240300</v>
      </c>
      <c r="Z82" s="14">
        <v>240300</v>
      </c>
      <c r="AA82" s="15" t="s">
        <v>41</v>
      </c>
    </row>
    <row r="83" spans="1:27" x14ac:dyDescent="0.25">
      <c r="A83" s="7">
        <v>81</v>
      </c>
      <c r="B83" s="8" t="s">
        <v>385</v>
      </c>
      <c r="C83" s="9" t="s">
        <v>386</v>
      </c>
      <c r="D83" s="9" t="s">
        <v>53</v>
      </c>
      <c r="E83" s="9" t="s">
        <v>62</v>
      </c>
      <c r="F83" s="9" t="s">
        <v>63</v>
      </c>
      <c r="G83" s="9" t="s">
        <v>46</v>
      </c>
      <c r="H83" s="9" t="s">
        <v>47</v>
      </c>
      <c r="I83" s="9" t="s">
        <v>260</v>
      </c>
      <c r="J83" s="9" t="s">
        <v>245</v>
      </c>
      <c r="K83" s="9" t="s">
        <v>387</v>
      </c>
      <c r="L83" s="9" t="s">
        <v>388</v>
      </c>
      <c r="M83" s="9" t="s">
        <v>1</v>
      </c>
      <c r="N83" s="10" t="s">
        <v>39</v>
      </c>
      <c r="O83" s="9" t="s">
        <v>40</v>
      </c>
      <c r="P83" s="11">
        <v>165</v>
      </c>
      <c r="Q83" s="11">
        <v>42</v>
      </c>
      <c r="R83" s="11">
        <f t="shared" si="5"/>
        <v>123</v>
      </c>
      <c r="S83" s="12">
        <v>8900</v>
      </c>
      <c r="T83" s="13">
        <f t="shared" si="6"/>
        <v>1094700</v>
      </c>
      <c r="U83" s="13">
        <f>VLOOKUP(B83,'[2]Tranche 1 Actual 2024'!$B$12:$S$367,18,FALSE)</f>
        <v>328410</v>
      </c>
      <c r="V83" s="13">
        <f>VLOOKUP(B83,'[2]Tranche 2 Actual 2024'!$B$12:$U$343,20,FALSE)</f>
        <v>328410</v>
      </c>
      <c r="W83" s="13">
        <f t="shared" si="7"/>
        <v>437880</v>
      </c>
      <c r="X83" s="13"/>
      <c r="Y83" s="13">
        <f t="shared" si="8"/>
        <v>437880</v>
      </c>
      <c r="Z83" s="14">
        <v>437880</v>
      </c>
      <c r="AA83" s="15" t="s">
        <v>41</v>
      </c>
    </row>
    <row r="84" spans="1:27" x14ac:dyDescent="0.25">
      <c r="A84" s="7">
        <v>82</v>
      </c>
      <c r="B84" s="8" t="s">
        <v>389</v>
      </c>
      <c r="C84" s="9" t="s">
        <v>390</v>
      </c>
      <c r="D84" s="9" t="s">
        <v>30</v>
      </c>
      <c r="E84" s="9" t="s">
        <v>242</v>
      </c>
      <c r="F84" s="9" t="s">
        <v>243</v>
      </c>
      <c r="G84" s="9" t="s">
        <v>33</v>
      </c>
      <c r="H84" s="9" t="s">
        <v>34</v>
      </c>
      <c r="I84" s="9" t="s">
        <v>260</v>
      </c>
      <c r="J84" s="9" t="s">
        <v>245</v>
      </c>
      <c r="K84" s="9" t="s">
        <v>391</v>
      </c>
      <c r="L84" s="9" t="s">
        <v>392</v>
      </c>
      <c r="M84" s="9" t="s">
        <v>1</v>
      </c>
      <c r="N84" s="10" t="s">
        <v>39</v>
      </c>
      <c r="O84" s="9" t="s">
        <v>40</v>
      </c>
      <c r="P84" s="11">
        <v>127</v>
      </c>
      <c r="Q84" s="11">
        <v>7</v>
      </c>
      <c r="R84" s="11">
        <f t="shared" si="5"/>
        <v>120</v>
      </c>
      <c r="S84" s="12">
        <v>8900</v>
      </c>
      <c r="T84" s="13">
        <f t="shared" si="6"/>
        <v>1068000</v>
      </c>
      <c r="U84" s="13">
        <f>VLOOKUP(B84,'[2]Tranche 1 Actual 2024'!$B$12:$S$367,18,FALSE)</f>
        <v>333750</v>
      </c>
      <c r="V84" s="13">
        <f>VLOOKUP(B84,'[2]Tranche 2 Actual 2024'!$B$12:$U$343,20,FALSE)</f>
        <v>333750</v>
      </c>
      <c r="W84" s="13">
        <f t="shared" si="7"/>
        <v>400500</v>
      </c>
      <c r="X84" s="13"/>
      <c r="Y84" s="13">
        <f t="shared" si="8"/>
        <v>400500</v>
      </c>
      <c r="Z84" s="14">
        <v>400500</v>
      </c>
      <c r="AA84" s="15" t="s">
        <v>41</v>
      </c>
    </row>
    <row r="85" spans="1:27" x14ac:dyDescent="0.25">
      <c r="A85" s="7">
        <v>83</v>
      </c>
      <c r="B85" s="8" t="s">
        <v>393</v>
      </c>
      <c r="C85" s="9" t="s">
        <v>394</v>
      </c>
      <c r="D85" s="9" t="s">
        <v>30</v>
      </c>
      <c r="E85" s="9" t="s">
        <v>281</v>
      </c>
      <c r="F85" s="9" t="s">
        <v>282</v>
      </c>
      <c r="G85" s="9" t="s">
        <v>46</v>
      </c>
      <c r="H85" s="9" t="s">
        <v>47</v>
      </c>
      <c r="I85" s="9" t="s">
        <v>260</v>
      </c>
      <c r="J85" s="9" t="s">
        <v>245</v>
      </c>
      <c r="K85" s="9" t="s">
        <v>395</v>
      </c>
      <c r="L85" s="9" t="s">
        <v>396</v>
      </c>
      <c r="M85" s="9" t="s">
        <v>1</v>
      </c>
      <c r="N85" s="10" t="s">
        <v>39</v>
      </c>
      <c r="O85" s="9" t="s">
        <v>40</v>
      </c>
      <c r="P85" s="11">
        <v>187</v>
      </c>
      <c r="Q85" s="11">
        <v>47</v>
      </c>
      <c r="R85" s="11">
        <f t="shared" si="5"/>
        <v>140</v>
      </c>
      <c r="S85" s="12">
        <v>8900</v>
      </c>
      <c r="T85" s="13">
        <f t="shared" si="6"/>
        <v>1246000</v>
      </c>
      <c r="U85" s="13">
        <f>VLOOKUP(B85,'[2]Tranche 1 Actual 2024'!$B$12:$S$367,18,FALSE)</f>
        <v>485940</v>
      </c>
      <c r="V85" s="13">
        <f>VLOOKUP(B85,'[2]Tranche 2 Actual 2024'!$B$12:$U$343,20,FALSE)</f>
        <v>485940</v>
      </c>
      <c r="W85" s="13">
        <f t="shared" si="7"/>
        <v>274120</v>
      </c>
      <c r="X85" s="13"/>
      <c r="Y85" s="13">
        <f t="shared" si="8"/>
        <v>274120</v>
      </c>
      <c r="Z85" s="14">
        <v>274120</v>
      </c>
      <c r="AA85" s="15" t="s">
        <v>41</v>
      </c>
    </row>
    <row r="86" spans="1:27" x14ac:dyDescent="0.25">
      <c r="A86" s="7">
        <v>84</v>
      </c>
      <c r="B86" s="8" t="s">
        <v>397</v>
      </c>
      <c r="C86" s="9" t="s">
        <v>398</v>
      </c>
      <c r="D86" s="9" t="s">
        <v>53</v>
      </c>
      <c r="E86" s="9" t="s">
        <v>62</v>
      </c>
      <c r="F86" s="9" t="s">
        <v>63</v>
      </c>
      <c r="G86" s="9" t="s">
        <v>46</v>
      </c>
      <c r="H86" s="9" t="s">
        <v>47</v>
      </c>
      <c r="I86" s="9" t="s">
        <v>260</v>
      </c>
      <c r="J86" s="9" t="s">
        <v>245</v>
      </c>
      <c r="K86" s="9" t="s">
        <v>399</v>
      </c>
      <c r="L86" s="9" t="s">
        <v>400</v>
      </c>
      <c r="M86" s="9" t="s">
        <v>1</v>
      </c>
      <c r="N86" s="10" t="s">
        <v>39</v>
      </c>
      <c r="O86" s="9" t="s">
        <v>40</v>
      </c>
      <c r="P86" s="11">
        <v>145</v>
      </c>
      <c r="Q86" s="11">
        <v>7</v>
      </c>
      <c r="R86" s="11">
        <f t="shared" si="5"/>
        <v>138</v>
      </c>
      <c r="S86" s="12">
        <v>8900</v>
      </c>
      <c r="T86" s="13">
        <f t="shared" si="6"/>
        <v>1228200</v>
      </c>
      <c r="U86" s="13">
        <f>VLOOKUP(B86,'[2]Tranche 1 Actual 2024'!$B$12:$S$367,18,FALSE)</f>
        <v>397830</v>
      </c>
      <c r="V86" s="13">
        <f>VLOOKUP(B86,'[2]Tranche 2 Actual 2024'!$B$12:$U$343,20,FALSE)</f>
        <v>397830</v>
      </c>
      <c r="W86" s="13">
        <f t="shared" si="7"/>
        <v>432540</v>
      </c>
      <c r="X86" s="13"/>
      <c r="Y86" s="13">
        <f t="shared" si="8"/>
        <v>432540</v>
      </c>
      <c r="Z86" s="14">
        <v>432540</v>
      </c>
      <c r="AA86" s="15" t="s">
        <v>41</v>
      </c>
    </row>
    <row r="87" spans="1:27" x14ac:dyDescent="0.25">
      <c r="A87" s="7">
        <v>85</v>
      </c>
      <c r="B87" s="8" t="s">
        <v>401</v>
      </c>
      <c r="C87" s="9" t="s">
        <v>402</v>
      </c>
      <c r="D87" s="9" t="s">
        <v>30</v>
      </c>
      <c r="E87" s="9" t="s">
        <v>242</v>
      </c>
      <c r="F87" s="9" t="s">
        <v>243</v>
      </c>
      <c r="G87" s="9" t="s">
        <v>33</v>
      </c>
      <c r="H87" s="9" t="s">
        <v>34</v>
      </c>
      <c r="I87" s="9" t="s">
        <v>260</v>
      </c>
      <c r="J87" s="9" t="s">
        <v>245</v>
      </c>
      <c r="K87" s="9" t="s">
        <v>403</v>
      </c>
      <c r="L87" s="9" t="s">
        <v>404</v>
      </c>
      <c r="M87" s="9" t="s">
        <v>1</v>
      </c>
      <c r="N87" s="10" t="s">
        <v>39</v>
      </c>
      <c r="O87" s="9" t="s">
        <v>40</v>
      </c>
      <c r="P87" s="11">
        <v>149</v>
      </c>
      <c r="Q87" s="11">
        <v>13</v>
      </c>
      <c r="R87" s="11">
        <f t="shared" si="5"/>
        <v>136</v>
      </c>
      <c r="S87" s="12">
        <v>8900</v>
      </c>
      <c r="T87" s="13">
        <f t="shared" si="6"/>
        <v>1210400</v>
      </c>
      <c r="U87" s="13">
        <f>VLOOKUP(B87,'[2]Tranche 1 Actual 2024'!$B$12:$S$367,18,FALSE)</f>
        <v>373800</v>
      </c>
      <c r="V87" s="13">
        <f>VLOOKUP(B87,'[2]Tranche 2 Actual 2024'!$B$12:$U$343,20,FALSE)</f>
        <v>373800</v>
      </c>
      <c r="W87" s="13">
        <f t="shared" si="7"/>
        <v>462800</v>
      </c>
      <c r="X87" s="13"/>
      <c r="Y87" s="13">
        <f t="shared" si="8"/>
        <v>462800</v>
      </c>
      <c r="Z87" s="14">
        <v>462800</v>
      </c>
      <c r="AA87" s="15" t="s">
        <v>41</v>
      </c>
    </row>
    <row r="88" spans="1:27" x14ac:dyDescent="0.25">
      <c r="A88" s="7">
        <v>86</v>
      </c>
      <c r="B88" s="8" t="s">
        <v>405</v>
      </c>
      <c r="C88" s="9" t="s">
        <v>406</v>
      </c>
      <c r="D88" s="9" t="s">
        <v>53</v>
      </c>
      <c r="E88" s="9" t="s">
        <v>62</v>
      </c>
      <c r="F88" s="9" t="s">
        <v>63</v>
      </c>
      <c r="G88" s="9" t="s">
        <v>46</v>
      </c>
      <c r="H88" s="9" t="s">
        <v>47</v>
      </c>
      <c r="I88" s="9" t="s">
        <v>260</v>
      </c>
      <c r="J88" s="9" t="s">
        <v>245</v>
      </c>
      <c r="K88" s="9" t="s">
        <v>407</v>
      </c>
      <c r="L88" s="9" t="s">
        <v>408</v>
      </c>
      <c r="M88" s="9" t="s">
        <v>1</v>
      </c>
      <c r="N88" s="10" t="s">
        <v>39</v>
      </c>
      <c r="O88" s="9" t="s">
        <v>40</v>
      </c>
      <c r="P88" s="11">
        <v>73</v>
      </c>
      <c r="Q88" s="11">
        <v>9</v>
      </c>
      <c r="R88" s="11">
        <f t="shared" si="5"/>
        <v>64</v>
      </c>
      <c r="S88" s="12">
        <v>8900</v>
      </c>
      <c r="T88" s="13">
        <f t="shared" si="6"/>
        <v>569600</v>
      </c>
      <c r="U88" s="13">
        <f>VLOOKUP(B88,'[2]Tranche 1 Actual 2024'!$B$12:$S$367,18,FALSE)</f>
        <v>240300</v>
      </c>
      <c r="V88" s="13">
        <f>VLOOKUP(B88,'[2]Tranche 2 Actual 2024'!$B$12:$U$343,20,FALSE)</f>
        <v>240300</v>
      </c>
      <c r="W88" s="13">
        <f t="shared" si="7"/>
        <v>89000</v>
      </c>
      <c r="X88" s="13"/>
      <c r="Y88" s="13">
        <f t="shared" si="8"/>
        <v>89000</v>
      </c>
      <c r="Z88" s="14">
        <v>89000</v>
      </c>
      <c r="AA88" s="15" t="s">
        <v>41</v>
      </c>
    </row>
    <row r="89" spans="1:27" x14ac:dyDescent="0.25">
      <c r="A89" s="7">
        <v>87</v>
      </c>
      <c r="B89" s="8" t="s">
        <v>409</v>
      </c>
      <c r="C89" s="9" t="s">
        <v>410</v>
      </c>
      <c r="D89" s="9" t="s">
        <v>53</v>
      </c>
      <c r="E89" s="9" t="s">
        <v>62</v>
      </c>
      <c r="F89" s="9" t="s">
        <v>63</v>
      </c>
      <c r="G89" s="9" t="s">
        <v>46</v>
      </c>
      <c r="H89" s="9" t="s">
        <v>47</v>
      </c>
      <c r="I89" s="9" t="s">
        <v>260</v>
      </c>
      <c r="J89" s="9" t="s">
        <v>245</v>
      </c>
      <c r="K89" s="9" t="s">
        <v>411</v>
      </c>
      <c r="L89" s="9" t="s">
        <v>412</v>
      </c>
      <c r="M89" s="9" t="s">
        <v>1</v>
      </c>
      <c r="N89" s="10" t="s">
        <v>39</v>
      </c>
      <c r="O89" s="9" t="s">
        <v>40</v>
      </c>
      <c r="P89" s="11">
        <v>188</v>
      </c>
      <c r="Q89" s="11">
        <v>13</v>
      </c>
      <c r="R89" s="11">
        <f t="shared" si="5"/>
        <v>175</v>
      </c>
      <c r="S89" s="12">
        <v>8900</v>
      </c>
      <c r="T89" s="13">
        <f t="shared" si="6"/>
        <v>1557500</v>
      </c>
      <c r="U89" s="13">
        <f>VLOOKUP(B89,'[2]Tranche 1 Actual 2024'!$B$12:$S$367,18,FALSE)</f>
        <v>608760</v>
      </c>
      <c r="V89" s="13">
        <f>VLOOKUP(B89,'[2]Tranche 2 Actual 2024'!$B$12:$U$343,20,FALSE)</f>
        <v>608760</v>
      </c>
      <c r="W89" s="13">
        <f t="shared" si="7"/>
        <v>339980</v>
      </c>
      <c r="X89" s="13"/>
      <c r="Y89" s="13">
        <f t="shared" si="8"/>
        <v>339980</v>
      </c>
      <c r="Z89" s="14">
        <v>339980</v>
      </c>
      <c r="AA89" s="15" t="s">
        <v>41</v>
      </c>
    </row>
    <row r="90" spans="1:27" x14ac:dyDescent="0.25">
      <c r="A90" s="7">
        <v>88</v>
      </c>
      <c r="B90" s="8" t="s">
        <v>413</v>
      </c>
      <c r="C90" s="9" t="s">
        <v>414</v>
      </c>
      <c r="D90" s="9" t="s">
        <v>30</v>
      </c>
      <c r="E90" s="9" t="s">
        <v>242</v>
      </c>
      <c r="F90" s="9" t="s">
        <v>243</v>
      </c>
      <c r="G90" s="9" t="s">
        <v>33</v>
      </c>
      <c r="H90" s="9" t="s">
        <v>34</v>
      </c>
      <c r="I90" s="9" t="s">
        <v>260</v>
      </c>
      <c r="J90" s="9" t="s">
        <v>245</v>
      </c>
      <c r="K90" s="9" t="s">
        <v>415</v>
      </c>
      <c r="L90" s="9" t="s">
        <v>416</v>
      </c>
      <c r="M90" s="9" t="s">
        <v>1</v>
      </c>
      <c r="N90" s="10" t="s">
        <v>39</v>
      </c>
      <c r="O90" s="9" t="s">
        <v>40</v>
      </c>
      <c r="P90" s="11">
        <v>155</v>
      </c>
      <c r="Q90" s="11">
        <v>23</v>
      </c>
      <c r="R90" s="11">
        <f t="shared" si="5"/>
        <v>132</v>
      </c>
      <c r="S90" s="12">
        <v>8900</v>
      </c>
      <c r="T90" s="13">
        <f t="shared" si="6"/>
        <v>1174800</v>
      </c>
      <c r="U90" s="13">
        <f>VLOOKUP(B90,'[2]Tranche 1 Actual 2024'!$B$12:$S$367,18,FALSE)</f>
        <v>461910</v>
      </c>
      <c r="V90" s="13">
        <f>VLOOKUP(B90,'[2]Tranche 2 Actual 2024'!$B$12:$U$343,20,FALSE)</f>
        <v>461910</v>
      </c>
      <c r="W90" s="13">
        <f t="shared" si="7"/>
        <v>250980</v>
      </c>
      <c r="X90" s="13"/>
      <c r="Y90" s="13">
        <f t="shared" si="8"/>
        <v>250980</v>
      </c>
      <c r="Z90" s="14">
        <v>250980</v>
      </c>
      <c r="AA90" s="15" t="s">
        <v>41</v>
      </c>
    </row>
    <row r="91" spans="1:27" x14ac:dyDescent="0.25">
      <c r="A91" s="7">
        <v>89</v>
      </c>
      <c r="B91" s="8" t="s">
        <v>417</v>
      </c>
      <c r="C91" s="9" t="s">
        <v>418</v>
      </c>
      <c r="D91" s="9" t="s">
        <v>53</v>
      </c>
      <c r="E91" s="9" t="s">
        <v>62</v>
      </c>
      <c r="F91" s="9" t="s">
        <v>63</v>
      </c>
      <c r="G91" s="9" t="s">
        <v>46</v>
      </c>
      <c r="H91" s="9" t="s">
        <v>47</v>
      </c>
      <c r="I91" s="9" t="s">
        <v>260</v>
      </c>
      <c r="J91" s="9" t="s">
        <v>245</v>
      </c>
      <c r="K91" s="9" t="s">
        <v>419</v>
      </c>
      <c r="L91" s="9" t="s">
        <v>420</v>
      </c>
      <c r="M91" s="9" t="s">
        <v>1</v>
      </c>
      <c r="N91" s="10" t="s">
        <v>39</v>
      </c>
      <c r="O91" s="9" t="s">
        <v>40</v>
      </c>
      <c r="P91" s="11">
        <v>124</v>
      </c>
      <c r="Q91" s="11">
        <v>27</v>
      </c>
      <c r="R91" s="11">
        <f t="shared" si="5"/>
        <v>97</v>
      </c>
      <c r="S91" s="12">
        <v>8900</v>
      </c>
      <c r="T91" s="13">
        <f t="shared" si="6"/>
        <v>863300</v>
      </c>
      <c r="U91" s="13">
        <f>VLOOKUP(B91,'[2]Tranche 1 Actual 2024'!$B$12:$S$367,18,FALSE)</f>
        <v>331080</v>
      </c>
      <c r="V91" s="13"/>
      <c r="W91" s="13">
        <f t="shared" si="7"/>
        <v>532220</v>
      </c>
      <c r="X91" s="13"/>
      <c r="Y91" s="13">
        <f t="shared" si="8"/>
        <v>532220</v>
      </c>
      <c r="Z91" s="14">
        <v>532220</v>
      </c>
      <c r="AA91" s="15" t="s">
        <v>285</v>
      </c>
    </row>
    <row r="92" spans="1:27" x14ac:dyDescent="0.25">
      <c r="A92" s="7">
        <v>90</v>
      </c>
      <c r="B92" s="8" t="s">
        <v>421</v>
      </c>
      <c r="C92" s="9" t="s">
        <v>422</v>
      </c>
      <c r="D92" s="9" t="s">
        <v>30</v>
      </c>
      <c r="E92" s="9" t="s">
        <v>242</v>
      </c>
      <c r="F92" s="9" t="s">
        <v>243</v>
      </c>
      <c r="G92" s="9" t="s">
        <v>33</v>
      </c>
      <c r="H92" s="9" t="s">
        <v>34</v>
      </c>
      <c r="I92" s="9" t="s">
        <v>260</v>
      </c>
      <c r="J92" s="9" t="s">
        <v>245</v>
      </c>
      <c r="K92" s="9" t="s">
        <v>423</v>
      </c>
      <c r="L92" s="9" t="s">
        <v>424</v>
      </c>
      <c r="M92" s="9" t="s">
        <v>1</v>
      </c>
      <c r="N92" s="10" t="s">
        <v>39</v>
      </c>
      <c r="O92" s="9" t="s">
        <v>40</v>
      </c>
      <c r="P92" s="11">
        <v>145</v>
      </c>
      <c r="Q92" s="11">
        <v>28</v>
      </c>
      <c r="R92" s="11">
        <f t="shared" si="5"/>
        <v>117</v>
      </c>
      <c r="S92" s="12">
        <v>8900</v>
      </c>
      <c r="T92" s="13">
        <f t="shared" si="6"/>
        <v>1041300</v>
      </c>
      <c r="U92" s="13">
        <f>VLOOKUP(B92,'[2]Tranche 1 Actual 2024'!$B$12:$S$367,18,FALSE)</f>
        <v>355110</v>
      </c>
      <c r="V92" s="13">
        <f>VLOOKUP(B92,'[2]Tranche 2 Actual 2024'!$B$12:$U$343,20,FALSE)</f>
        <v>355110</v>
      </c>
      <c r="W92" s="13">
        <f t="shared" si="7"/>
        <v>331080</v>
      </c>
      <c r="X92" s="13"/>
      <c r="Y92" s="13">
        <f t="shared" si="8"/>
        <v>331080</v>
      </c>
      <c r="Z92" s="14">
        <v>331080</v>
      </c>
      <c r="AA92" s="15" t="s">
        <v>41</v>
      </c>
    </row>
    <row r="93" spans="1:27" x14ac:dyDescent="0.25">
      <c r="A93" s="7">
        <v>91</v>
      </c>
      <c r="B93" s="8" t="s">
        <v>425</v>
      </c>
      <c r="C93" s="9" t="s">
        <v>426</v>
      </c>
      <c r="D93" s="9" t="s">
        <v>30</v>
      </c>
      <c r="E93" s="9" t="s">
        <v>242</v>
      </c>
      <c r="F93" s="9" t="s">
        <v>243</v>
      </c>
      <c r="G93" s="9" t="s">
        <v>33</v>
      </c>
      <c r="H93" s="9" t="s">
        <v>34</v>
      </c>
      <c r="I93" s="9" t="s">
        <v>260</v>
      </c>
      <c r="J93" s="9" t="s">
        <v>245</v>
      </c>
      <c r="K93" s="9" t="s">
        <v>427</v>
      </c>
      <c r="L93" s="9" t="s">
        <v>428</v>
      </c>
      <c r="M93" s="9" t="s">
        <v>1</v>
      </c>
      <c r="N93" s="10" t="s">
        <v>39</v>
      </c>
      <c r="O93" s="9" t="s">
        <v>40</v>
      </c>
      <c r="P93" s="11">
        <v>48</v>
      </c>
      <c r="Q93" s="11">
        <v>18</v>
      </c>
      <c r="R93" s="11">
        <f t="shared" si="5"/>
        <v>30</v>
      </c>
      <c r="S93" s="12">
        <v>8900</v>
      </c>
      <c r="T93" s="13">
        <f t="shared" si="6"/>
        <v>267000</v>
      </c>
      <c r="U93" s="13">
        <f>VLOOKUP(B93,'[2]Tranche 1 Actual 2024'!$B$12:$S$367,18,FALSE)</f>
        <v>98790</v>
      </c>
      <c r="V93" s="13"/>
      <c r="W93" s="13">
        <f t="shared" si="7"/>
        <v>168210</v>
      </c>
      <c r="X93" s="13"/>
      <c r="Y93" s="13">
        <f t="shared" si="8"/>
        <v>168210</v>
      </c>
      <c r="Z93" s="14">
        <v>168210</v>
      </c>
      <c r="AA93" s="15" t="s">
        <v>285</v>
      </c>
    </row>
    <row r="94" spans="1:27" x14ac:dyDescent="0.25">
      <c r="A94" s="7">
        <v>92</v>
      </c>
      <c r="B94" s="8" t="s">
        <v>429</v>
      </c>
      <c r="C94" s="9" t="s">
        <v>430</v>
      </c>
      <c r="D94" s="9" t="s">
        <v>53</v>
      </c>
      <c r="E94" s="9" t="s">
        <v>62</v>
      </c>
      <c r="F94" s="9" t="s">
        <v>63</v>
      </c>
      <c r="G94" s="9" t="s">
        <v>46</v>
      </c>
      <c r="H94" s="9" t="s">
        <v>47</v>
      </c>
      <c r="I94" s="9" t="s">
        <v>260</v>
      </c>
      <c r="J94" s="9" t="s">
        <v>245</v>
      </c>
      <c r="K94" s="9" t="s">
        <v>431</v>
      </c>
      <c r="L94" s="9" t="s">
        <v>432</v>
      </c>
      <c r="M94" s="9" t="s">
        <v>1</v>
      </c>
      <c r="N94" s="10" t="s">
        <v>39</v>
      </c>
      <c r="O94" s="9" t="s">
        <v>40</v>
      </c>
      <c r="P94" s="11">
        <v>156</v>
      </c>
      <c r="Q94" s="11">
        <v>14</v>
      </c>
      <c r="R94" s="11">
        <f t="shared" si="5"/>
        <v>142</v>
      </c>
      <c r="S94" s="12">
        <v>8900</v>
      </c>
      <c r="T94" s="13">
        <f t="shared" si="6"/>
        <v>1263800</v>
      </c>
      <c r="U94" s="13">
        <f>VLOOKUP(B94,'[2]Tranche 1 Actual 2024'!$B$12:$S$367,18,FALSE)</f>
        <v>472590</v>
      </c>
      <c r="V94" s="13">
        <f>VLOOKUP(B94,'[2]Tranche 2 Actual 2024'!$B$12:$U$343,20,FALSE)</f>
        <v>472590</v>
      </c>
      <c r="W94" s="13">
        <f t="shared" si="7"/>
        <v>318620</v>
      </c>
      <c r="X94" s="13"/>
      <c r="Y94" s="13">
        <f t="shared" si="8"/>
        <v>318620</v>
      </c>
      <c r="Z94" s="14">
        <v>318620</v>
      </c>
      <c r="AA94" s="15" t="s">
        <v>41</v>
      </c>
    </row>
    <row r="95" spans="1:27" x14ac:dyDescent="0.25">
      <c r="A95" s="7">
        <v>93</v>
      </c>
      <c r="B95" s="8" t="s">
        <v>433</v>
      </c>
      <c r="C95" s="9" t="s">
        <v>434</v>
      </c>
      <c r="D95" s="9" t="s">
        <v>30</v>
      </c>
      <c r="E95" s="9" t="s">
        <v>281</v>
      </c>
      <c r="F95" s="9" t="s">
        <v>282</v>
      </c>
      <c r="G95" s="9" t="s">
        <v>46</v>
      </c>
      <c r="H95" s="9" t="s">
        <v>47</v>
      </c>
      <c r="I95" s="9" t="s">
        <v>260</v>
      </c>
      <c r="J95" s="9" t="s">
        <v>245</v>
      </c>
      <c r="K95" s="9" t="s">
        <v>435</v>
      </c>
      <c r="L95" s="9" t="s">
        <v>436</v>
      </c>
      <c r="M95" s="9" t="s">
        <v>1</v>
      </c>
      <c r="N95" s="10" t="s">
        <v>39</v>
      </c>
      <c r="O95" s="9" t="s">
        <v>40</v>
      </c>
      <c r="P95" s="11">
        <v>133</v>
      </c>
      <c r="Q95" s="11">
        <v>40</v>
      </c>
      <c r="R95" s="11">
        <f t="shared" si="5"/>
        <v>93</v>
      </c>
      <c r="S95" s="12">
        <v>8900</v>
      </c>
      <c r="T95" s="13">
        <f t="shared" si="6"/>
        <v>827700</v>
      </c>
      <c r="U95" s="13">
        <f>VLOOKUP(B95,'[2]Tranche 1 Actual 2024'!$B$12:$S$367,18,FALSE)</f>
        <v>277680</v>
      </c>
      <c r="V95" s="13">
        <f>VLOOKUP(B95,'[2]Tranche 2 Actual 2024'!$B$12:$U$343,20,FALSE)</f>
        <v>277680</v>
      </c>
      <c r="W95" s="13">
        <f t="shared" si="7"/>
        <v>272340</v>
      </c>
      <c r="X95" s="13"/>
      <c r="Y95" s="13">
        <f t="shared" si="8"/>
        <v>272340</v>
      </c>
      <c r="Z95" s="14">
        <v>272340</v>
      </c>
      <c r="AA95" s="15" t="s">
        <v>41</v>
      </c>
    </row>
    <row r="96" spans="1:27" x14ac:dyDescent="0.25">
      <c r="A96" s="7">
        <v>94</v>
      </c>
      <c r="B96" s="8" t="s">
        <v>437</v>
      </c>
      <c r="C96" s="9" t="s">
        <v>438</v>
      </c>
      <c r="D96" s="9" t="s">
        <v>30</v>
      </c>
      <c r="E96" s="9" t="s">
        <v>242</v>
      </c>
      <c r="F96" s="9" t="s">
        <v>243</v>
      </c>
      <c r="G96" s="9" t="s">
        <v>33</v>
      </c>
      <c r="H96" s="9" t="s">
        <v>34</v>
      </c>
      <c r="I96" s="9" t="s">
        <v>260</v>
      </c>
      <c r="J96" s="9" t="s">
        <v>245</v>
      </c>
      <c r="K96" s="9" t="s">
        <v>439</v>
      </c>
      <c r="L96" s="9" t="s">
        <v>440</v>
      </c>
      <c r="M96" s="9" t="s">
        <v>1</v>
      </c>
      <c r="N96" s="10" t="s">
        <v>39</v>
      </c>
      <c r="O96" s="9" t="s">
        <v>40</v>
      </c>
      <c r="P96" s="11">
        <v>191</v>
      </c>
      <c r="Q96" s="11">
        <v>22</v>
      </c>
      <c r="R96" s="11">
        <f t="shared" si="5"/>
        <v>169</v>
      </c>
      <c r="S96" s="12">
        <v>8900</v>
      </c>
      <c r="T96" s="13">
        <f t="shared" si="6"/>
        <v>1504100</v>
      </c>
      <c r="U96" s="13">
        <f>VLOOKUP(B96,'[2]Tranche 1 Actual 2024'!$B$12:$S$367,18,FALSE)</f>
        <v>555360</v>
      </c>
      <c r="V96" s="13">
        <f>VLOOKUP(B96,'[2]Tranche 2 Actual 2024'!$B$12:$U$343,20,FALSE)</f>
        <v>555360</v>
      </c>
      <c r="W96" s="13">
        <f t="shared" si="7"/>
        <v>393380</v>
      </c>
      <c r="X96" s="13"/>
      <c r="Y96" s="13">
        <f t="shared" si="8"/>
        <v>393380</v>
      </c>
      <c r="Z96" s="14">
        <v>393380</v>
      </c>
      <c r="AA96" s="15" t="s">
        <v>41</v>
      </c>
    </row>
    <row r="97" spans="1:27" x14ac:dyDescent="0.25">
      <c r="A97" s="7">
        <v>95</v>
      </c>
      <c r="B97" s="8" t="s">
        <v>441</v>
      </c>
      <c r="C97" s="9" t="s">
        <v>442</v>
      </c>
      <c r="D97" s="9" t="s">
        <v>53</v>
      </c>
      <c r="E97" s="9" t="s">
        <v>62</v>
      </c>
      <c r="F97" s="9" t="s">
        <v>63</v>
      </c>
      <c r="G97" s="9" t="s">
        <v>46</v>
      </c>
      <c r="H97" s="9" t="s">
        <v>47</v>
      </c>
      <c r="I97" s="9" t="s">
        <v>260</v>
      </c>
      <c r="J97" s="9" t="s">
        <v>245</v>
      </c>
      <c r="K97" s="9" t="s">
        <v>443</v>
      </c>
      <c r="L97" s="9" t="s">
        <v>444</v>
      </c>
      <c r="M97" s="9" t="s">
        <v>1</v>
      </c>
      <c r="N97" s="10" t="s">
        <v>39</v>
      </c>
      <c r="O97" s="9" t="s">
        <v>40</v>
      </c>
      <c r="P97" s="11">
        <v>215</v>
      </c>
      <c r="Q97" s="11">
        <v>12</v>
      </c>
      <c r="R97" s="11">
        <f t="shared" si="5"/>
        <v>203</v>
      </c>
      <c r="S97" s="12">
        <v>8900</v>
      </c>
      <c r="T97" s="13">
        <f t="shared" si="6"/>
        <v>1806700</v>
      </c>
      <c r="U97" s="13">
        <f>VLOOKUP(B97,'[2]Tranche 1 Actual 2024'!$B$12:$S$367,18,FALSE)</f>
        <v>646140</v>
      </c>
      <c r="V97" s="13"/>
      <c r="W97" s="13">
        <f t="shared" si="7"/>
        <v>1160560</v>
      </c>
      <c r="X97" s="13"/>
      <c r="Y97" s="13">
        <f t="shared" si="8"/>
        <v>1160560</v>
      </c>
      <c r="Z97" s="14">
        <v>1160560</v>
      </c>
      <c r="AA97" s="15" t="s">
        <v>285</v>
      </c>
    </row>
    <row r="98" spans="1:27" x14ac:dyDescent="0.25">
      <c r="A98" s="7">
        <v>96</v>
      </c>
      <c r="B98" s="8" t="s">
        <v>445</v>
      </c>
      <c r="C98" s="9" t="s">
        <v>446</v>
      </c>
      <c r="D98" s="9" t="s">
        <v>30</v>
      </c>
      <c r="E98" s="9" t="s">
        <v>242</v>
      </c>
      <c r="F98" s="9" t="s">
        <v>243</v>
      </c>
      <c r="G98" s="9" t="s">
        <v>33</v>
      </c>
      <c r="H98" s="9" t="s">
        <v>34</v>
      </c>
      <c r="I98" s="9" t="s">
        <v>244</v>
      </c>
      <c r="J98" s="9" t="s">
        <v>245</v>
      </c>
      <c r="K98" s="9" t="s">
        <v>447</v>
      </c>
      <c r="L98" s="9" t="s">
        <v>448</v>
      </c>
      <c r="M98" s="9" t="s">
        <v>1</v>
      </c>
      <c r="N98" s="10" t="s">
        <v>39</v>
      </c>
      <c r="O98" s="9" t="s">
        <v>40</v>
      </c>
      <c r="P98" s="11">
        <v>67</v>
      </c>
      <c r="Q98" s="11">
        <v>7</v>
      </c>
      <c r="R98" s="11">
        <f t="shared" si="5"/>
        <v>60</v>
      </c>
      <c r="S98" s="12">
        <v>8900</v>
      </c>
      <c r="T98" s="13">
        <f t="shared" si="6"/>
        <v>534000</v>
      </c>
      <c r="U98" s="13">
        <f>VLOOKUP(B98,'[2]Tranche 1 Actual 2024'!$B$12:$S$367,18,FALSE)</f>
        <v>136170</v>
      </c>
      <c r="V98" s="13">
        <f>VLOOKUP(B98,'[2]Tranche 2 Actual 2024'!$B$12:$U$343,20,FALSE)</f>
        <v>136170</v>
      </c>
      <c r="W98" s="13">
        <f t="shared" si="7"/>
        <v>261660</v>
      </c>
      <c r="X98" s="13"/>
      <c r="Y98" s="13">
        <f t="shared" si="8"/>
        <v>261660</v>
      </c>
      <c r="Z98" s="14">
        <v>261660</v>
      </c>
      <c r="AA98" s="15" t="s">
        <v>41</v>
      </c>
    </row>
    <row r="99" spans="1:27" x14ac:dyDescent="0.25">
      <c r="A99" s="7">
        <v>97</v>
      </c>
      <c r="B99" s="8" t="s">
        <v>449</v>
      </c>
      <c r="C99" s="9" t="s">
        <v>450</v>
      </c>
      <c r="D99" s="9" t="s">
        <v>53</v>
      </c>
      <c r="E99" s="9" t="s">
        <v>242</v>
      </c>
      <c r="F99" s="9" t="s">
        <v>243</v>
      </c>
      <c r="G99" s="9" t="s">
        <v>33</v>
      </c>
      <c r="H99" s="9" t="s">
        <v>34</v>
      </c>
      <c r="I99" s="9" t="s">
        <v>244</v>
      </c>
      <c r="J99" s="9" t="s">
        <v>245</v>
      </c>
      <c r="K99" s="9" t="s">
        <v>451</v>
      </c>
      <c r="L99" s="9" t="s">
        <v>452</v>
      </c>
      <c r="M99" s="9" t="s">
        <v>1</v>
      </c>
      <c r="N99" s="10" t="s">
        <v>39</v>
      </c>
      <c r="O99" s="9" t="s">
        <v>40</v>
      </c>
      <c r="P99" s="11">
        <v>54</v>
      </c>
      <c r="Q99" s="11">
        <v>3</v>
      </c>
      <c r="R99" s="11">
        <f t="shared" si="5"/>
        <v>51</v>
      </c>
      <c r="S99" s="12">
        <v>8900</v>
      </c>
      <c r="T99" s="13">
        <f t="shared" si="6"/>
        <v>453900</v>
      </c>
      <c r="U99" s="13">
        <f>VLOOKUP(B99,'[2]Tranche 1 Actual 2024'!$B$12:$S$367,18,FALSE)</f>
        <v>133500</v>
      </c>
      <c r="V99" s="13">
        <f>VLOOKUP(B99,'[2]Tranche 2 Actual 2024'!$B$12:$U$343,20,FALSE)</f>
        <v>133500</v>
      </c>
      <c r="W99" s="13">
        <f t="shared" si="7"/>
        <v>186900</v>
      </c>
      <c r="X99" s="13"/>
      <c r="Y99" s="13">
        <f t="shared" si="8"/>
        <v>186900</v>
      </c>
      <c r="Z99" s="14">
        <v>186900</v>
      </c>
      <c r="AA99" s="15" t="s">
        <v>41</v>
      </c>
    </row>
    <row r="100" spans="1:27" x14ac:dyDescent="0.25">
      <c r="A100" s="7">
        <v>98</v>
      </c>
      <c r="B100" s="8" t="s">
        <v>453</v>
      </c>
      <c r="C100" s="9" t="s">
        <v>454</v>
      </c>
      <c r="D100" s="9" t="s">
        <v>30</v>
      </c>
      <c r="E100" s="9" t="s">
        <v>242</v>
      </c>
      <c r="F100" s="9" t="s">
        <v>243</v>
      </c>
      <c r="G100" s="9" t="s">
        <v>33</v>
      </c>
      <c r="H100" s="9" t="s">
        <v>34</v>
      </c>
      <c r="I100" s="9" t="s">
        <v>244</v>
      </c>
      <c r="J100" s="9" t="s">
        <v>245</v>
      </c>
      <c r="K100" s="9" t="s">
        <v>455</v>
      </c>
      <c r="L100" s="9" t="s">
        <v>456</v>
      </c>
      <c r="M100" s="9" t="s">
        <v>1</v>
      </c>
      <c r="N100" s="10" t="s">
        <v>39</v>
      </c>
      <c r="O100" s="9" t="s">
        <v>40</v>
      </c>
      <c r="P100" s="11">
        <v>48</v>
      </c>
      <c r="Q100" s="11">
        <v>3</v>
      </c>
      <c r="R100" s="11">
        <f t="shared" si="5"/>
        <v>45</v>
      </c>
      <c r="S100" s="12">
        <v>8900</v>
      </c>
      <c r="T100" s="13">
        <f t="shared" si="6"/>
        <v>400500</v>
      </c>
      <c r="U100" s="13">
        <f>VLOOKUP(B100,'[2]Tranche 1 Actual 2024'!$B$12:$S$367,18,FALSE)</f>
        <v>152190</v>
      </c>
      <c r="V100" s="13">
        <f>VLOOKUP(B100,'[2]Tranche 2 Actual 2024'!$B$12:$U$343,20,FALSE)</f>
        <v>152190</v>
      </c>
      <c r="W100" s="13">
        <f t="shared" si="7"/>
        <v>96120</v>
      </c>
      <c r="X100" s="13"/>
      <c r="Y100" s="13">
        <f t="shared" si="8"/>
        <v>96120</v>
      </c>
      <c r="Z100" s="14">
        <v>96120</v>
      </c>
      <c r="AA100" s="15" t="s">
        <v>41</v>
      </c>
    </row>
    <row r="101" spans="1:27" x14ac:dyDescent="0.25">
      <c r="A101" s="7">
        <v>99</v>
      </c>
      <c r="B101" s="8" t="s">
        <v>457</v>
      </c>
      <c r="C101" s="9" t="s">
        <v>458</v>
      </c>
      <c r="D101" s="9" t="s">
        <v>30</v>
      </c>
      <c r="E101" s="9" t="s">
        <v>281</v>
      </c>
      <c r="F101" s="9" t="s">
        <v>282</v>
      </c>
      <c r="G101" s="9" t="s">
        <v>46</v>
      </c>
      <c r="H101" s="9" t="s">
        <v>47</v>
      </c>
      <c r="I101" s="9" t="s">
        <v>244</v>
      </c>
      <c r="J101" s="9" t="s">
        <v>245</v>
      </c>
      <c r="K101" s="9" t="s">
        <v>459</v>
      </c>
      <c r="L101" s="9" t="s">
        <v>460</v>
      </c>
      <c r="M101" s="9" t="s">
        <v>1</v>
      </c>
      <c r="N101" s="10" t="s">
        <v>39</v>
      </c>
      <c r="O101" s="9" t="s">
        <v>40</v>
      </c>
      <c r="P101" s="11">
        <v>24</v>
      </c>
      <c r="Q101" s="11">
        <v>4</v>
      </c>
      <c r="R101" s="11">
        <f t="shared" si="5"/>
        <v>20</v>
      </c>
      <c r="S101" s="12">
        <v>8900</v>
      </c>
      <c r="T101" s="13">
        <f t="shared" si="6"/>
        <v>178000</v>
      </c>
      <c r="U101" s="13">
        <f>VLOOKUP(B101,'[2]Tranche 1 Actual 2024'!$B$12:$S$367,18,FALSE)</f>
        <v>66750</v>
      </c>
      <c r="V101" s="13"/>
      <c r="W101" s="13">
        <f t="shared" si="7"/>
        <v>111250</v>
      </c>
      <c r="X101" s="13"/>
      <c r="Y101" s="13">
        <f t="shared" si="8"/>
        <v>111250</v>
      </c>
      <c r="Z101" s="14">
        <v>111250</v>
      </c>
      <c r="AA101" s="15" t="s">
        <v>285</v>
      </c>
    </row>
    <row r="102" spans="1:27" x14ac:dyDescent="0.25">
      <c r="A102" s="7">
        <v>100</v>
      </c>
      <c r="B102" s="8" t="s">
        <v>461</v>
      </c>
      <c r="C102" s="9" t="s">
        <v>462</v>
      </c>
      <c r="D102" s="9" t="s">
        <v>30</v>
      </c>
      <c r="E102" s="9" t="s">
        <v>242</v>
      </c>
      <c r="F102" s="9" t="s">
        <v>243</v>
      </c>
      <c r="G102" s="9" t="s">
        <v>33</v>
      </c>
      <c r="H102" s="9" t="s">
        <v>34</v>
      </c>
      <c r="I102" s="9" t="s">
        <v>244</v>
      </c>
      <c r="J102" s="9" t="s">
        <v>245</v>
      </c>
      <c r="K102" s="9" t="s">
        <v>463</v>
      </c>
      <c r="L102" s="9" t="s">
        <v>464</v>
      </c>
      <c r="M102" s="9" t="s">
        <v>1</v>
      </c>
      <c r="N102" s="10" t="s">
        <v>39</v>
      </c>
      <c r="O102" s="9" t="s">
        <v>40</v>
      </c>
      <c r="P102" s="11">
        <v>64</v>
      </c>
      <c r="Q102" s="11">
        <v>15</v>
      </c>
      <c r="R102" s="11">
        <f t="shared" si="5"/>
        <v>49</v>
      </c>
      <c r="S102" s="12">
        <v>8900</v>
      </c>
      <c r="T102" s="13">
        <f t="shared" si="6"/>
        <v>436100</v>
      </c>
      <c r="U102" s="13">
        <f>VLOOKUP(B102,'[2]Tranche 1 Actual 2024'!$B$12:$S$367,18,FALSE)</f>
        <v>170880</v>
      </c>
      <c r="V102" s="13">
        <f>VLOOKUP(B102,'[2]Tranche 2 Actual 2024'!$B$12:$U$343,20,FALSE)</f>
        <v>170880</v>
      </c>
      <c r="W102" s="13">
        <f t="shared" si="7"/>
        <v>94340</v>
      </c>
      <c r="X102" s="13"/>
      <c r="Y102" s="13">
        <f t="shared" si="8"/>
        <v>94340</v>
      </c>
      <c r="Z102" s="14">
        <v>94340</v>
      </c>
      <c r="AA102" s="15" t="s">
        <v>41</v>
      </c>
    </row>
    <row r="103" spans="1:27" x14ac:dyDescent="0.25">
      <c r="A103" s="7">
        <v>101</v>
      </c>
      <c r="B103" s="8" t="s">
        <v>465</v>
      </c>
      <c r="C103" s="9" t="s">
        <v>466</v>
      </c>
      <c r="D103" s="9" t="s">
        <v>30</v>
      </c>
      <c r="E103" s="9" t="s">
        <v>242</v>
      </c>
      <c r="F103" s="9" t="s">
        <v>243</v>
      </c>
      <c r="G103" s="9" t="s">
        <v>33</v>
      </c>
      <c r="H103" s="9" t="s">
        <v>34</v>
      </c>
      <c r="I103" s="9" t="s">
        <v>244</v>
      </c>
      <c r="J103" s="9" t="s">
        <v>245</v>
      </c>
      <c r="K103" s="9" t="s">
        <v>467</v>
      </c>
      <c r="L103" s="9" t="s">
        <v>468</v>
      </c>
      <c r="M103" s="9" t="s">
        <v>1</v>
      </c>
      <c r="N103" s="10" t="s">
        <v>39</v>
      </c>
      <c r="O103" s="9" t="s">
        <v>40</v>
      </c>
      <c r="P103" s="11">
        <v>87</v>
      </c>
      <c r="Q103" s="11">
        <v>6</v>
      </c>
      <c r="R103" s="11">
        <f t="shared" si="5"/>
        <v>81</v>
      </c>
      <c r="S103" s="12">
        <v>8900</v>
      </c>
      <c r="T103" s="13">
        <f t="shared" si="6"/>
        <v>720900</v>
      </c>
      <c r="U103" s="13">
        <f>VLOOKUP(B103,'[2]Tranche 1 Actual 2024'!$B$12:$S$367,18,FALSE)</f>
        <v>261660</v>
      </c>
      <c r="V103" s="13">
        <f>VLOOKUP(B103,'[2]Tranche 2 Actual 2024'!$B$12:$U$343,20,FALSE)</f>
        <v>261660</v>
      </c>
      <c r="W103" s="13">
        <f t="shared" si="7"/>
        <v>197580</v>
      </c>
      <c r="X103" s="13"/>
      <c r="Y103" s="13">
        <f t="shared" si="8"/>
        <v>197580</v>
      </c>
      <c r="Z103" s="14">
        <v>197580</v>
      </c>
      <c r="AA103" s="15" t="s">
        <v>41</v>
      </c>
    </row>
    <row r="104" spans="1:27" x14ac:dyDescent="0.25">
      <c r="A104" s="7">
        <v>102</v>
      </c>
      <c r="B104" s="8" t="s">
        <v>469</v>
      </c>
      <c r="C104" s="9" t="s">
        <v>470</v>
      </c>
      <c r="D104" s="9" t="s">
        <v>30</v>
      </c>
      <c r="E104" s="9" t="s">
        <v>242</v>
      </c>
      <c r="F104" s="9" t="s">
        <v>243</v>
      </c>
      <c r="G104" s="9" t="s">
        <v>33</v>
      </c>
      <c r="H104" s="9" t="s">
        <v>34</v>
      </c>
      <c r="I104" s="9" t="s">
        <v>260</v>
      </c>
      <c r="J104" s="9" t="s">
        <v>245</v>
      </c>
      <c r="K104" s="9" t="s">
        <v>471</v>
      </c>
      <c r="L104" s="9" t="s">
        <v>472</v>
      </c>
      <c r="M104" s="9" t="s">
        <v>1</v>
      </c>
      <c r="N104" s="10" t="s">
        <v>39</v>
      </c>
      <c r="O104" s="9" t="s">
        <v>40</v>
      </c>
      <c r="P104" s="11">
        <v>69</v>
      </c>
      <c r="Q104" s="11">
        <v>44</v>
      </c>
      <c r="R104" s="11">
        <f t="shared" si="5"/>
        <v>25</v>
      </c>
      <c r="S104" s="12">
        <v>8900</v>
      </c>
      <c r="T104" s="13">
        <f t="shared" si="6"/>
        <v>222500</v>
      </c>
      <c r="U104" s="13">
        <f>VLOOKUP(B104,'[2]Tranche 1 Actual 2024'!$B$12:$S$367,18,FALSE)</f>
        <v>205590</v>
      </c>
      <c r="V104" s="13"/>
      <c r="W104" s="13">
        <f t="shared" si="7"/>
        <v>16910</v>
      </c>
      <c r="X104" s="13"/>
      <c r="Y104" s="13">
        <f t="shared" si="8"/>
        <v>16910</v>
      </c>
      <c r="Z104" s="14">
        <v>16910</v>
      </c>
      <c r="AA104" s="15" t="s">
        <v>285</v>
      </c>
    </row>
    <row r="105" spans="1:27" x14ac:dyDescent="0.25">
      <c r="A105" s="7">
        <v>103</v>
      </c>
      <c r="B105" s="8" t="s">
        <v>473</v>
      </c>
      <c r="C105" s="9" t="s">
        <v>474</v>
      </c>
      <c r="D105" s="9" t="s">
        <v>30</v>
      </c>
      <c r="E105" s="9" t="s">
        <v>44</v>
      </c>
      <c r="F105" s="9" t="s">
        <v>45</v>
      </c>
      <c r="G105" s="9" t="s">
        <v>46</v>
      </c>
      <c r="H105" s="9" t="s">
        <v>47</v>
      </c>
      <c r="I105" s="9" t="s">
        <v>475</v>
      </c>
      <c r="J105" s="9" t="s">
        <v>476</v>
      </c>
      <c r="K105" s="9" t="s">
        <v>477</v>
      </c>
      <c r="L105" s="9" t="s">
        <v>478</v>
      </c>
      <c r="M105" s="9" t="s">
        <v>1</v>
      </c>
      <c r="N105" s="10" t="s">
        <v>39</v>
      </c>
      <c r="O105" s="9" t="s">
        <v>133</v>
      </c>
      <c r="P105" s="11">
        <v>87</v>
      </c>
      <c r="Q105" s="11">
        <v>2</v>
      </c>
      <c r="R105" s="11">
        <f t="shared" si="5"/>
        <v>85</v>
      </c>
      <c r="S105" s="12">
        <v>8900</v>
      </c>
      <c r="T105" s="13">
        <f t="shared" si="6"/>
        <v>756500</v>
      </c>
      <c r="U105" s="13">
        <f>VLOOKUP(B105,'[3]Tranche 1 Actual 2024'!$B$12:$S$367,18,FALSE)</f>
        <v>218940</v>
      </c>
      <c r="V105" s="13">
        <f>VLOOKUP(B105,'[3]Tranche 2 Actual 2024'!$B$12:$U$343,20,FALSE)</f>
        <v>218940</v>
      </c>
      <c r="W105" s="13">
        <f t="shared" si="7"/>
        <v>318620</v>
      </c>
      <c r="X105" s="13"/>
      <c r="Y105" s="13">
        <f t="shared" si="8"/>
        <v>318620</v>
      </c>
      <c r="Z105" s="14">
        <f t="shared" ref="Z105:Z168" si="9">IF(Y105&gt;=0,Y105,0)</f>
        <v>318620</v>
      </c>
      <c r="AA105" s="15" t="s">
        <v>41</v>
      </c>
    </row>
    <row r="106" spans="1:27" x14ac:dyDescent="0.25">
      <c r="A106" s="7">
        <v>104</v>
      </c>
      <c r="B106" s="8" t="s">
        <v>479</v>
      </c>
      <c r="C106" s="9" t="s">
        <v>480</v>
      </c>
      <c r="D106" s="9" t="s">
        <v>30</v>
      </c>
      <c r="E106" s="9" t="s">
        <v>481</v>
      </c>
      <c r="F106" s="9" t="s">
        <v>482</v>
      </c>
      <c r="G106" s="9" t="s">
        <v>33</v>
      </c>
      <c r="H106" s="9" t="s">
        <v>34</v>
      </c>
      <c r="I106" s="9" t="s">
        <v>483</v>
      </c>
      <c r="J106" s="9" t="s">
        <v>476</v>
      </c>
      <c r="K106" s="9" t="s">
        <v>484</v>
      </c>
      <c r="L106" s="9" t="s">
        <v>485</v>
      </c>
      <c r="M106" s="9" t="s">
        <v>1</v>
      </c>
      <c r="N106" s="10" t="s">
        <v>39</v>
      </c>
      <c r="O106" s="9" t="s">
        <v>40</v>
      </c>
      <c r="P106" s="11">
        <v>167</v>
      </c>
      <c r="Q106" s="11">
        <v>3</v>
      </c>
      <c r="R106" s="11">
        <f t="shared" si="5"/>
        <v>164</v>
      </c>
      <c r="S106" s="12">
        <v>8900</v>
      </c>
      <c r="T106" s="13">
        <f t="shared" si="6"/>
        <v>1459600</v>
      </c>
      <c r="U106" s="13">
        <f>VLOOKUP(B106,'[3]Tranche 1 Actual 2024'!$B$12:$S$367,18,FALSE)</f>
        <v>344430</v>
      </c>
      <c r="V106" s="13">
        <f>VLOOKUP(B106,'[3]Tranche 2 Actual 2024'!$B$12:$U$343,20,FALSE)</f>
        <v>344430</v>
      </c>
      <c r="W106" s="13">
        <f t="shared" si="7"/>
        <v>770740</v>
      </c>
      <c r="X106" s="13"/>
      <c r="Y106" s="13">
        <f t="shared" si="8"/>
        <v>770740</v>
      </c>
      <c r="Z106" s="14">
        <f t="shared" si="9"/>
        <v>770740</v>
      </c>
      <c r="AA106" s="15" t="s">
        <v>41</v>
      </c>
    </row>
    <row r="107" spans="1:27" x14ac:dyDescent="0.25">
      <c r="A107" s="7">
        <v>105</v>
      </c>
      <c r="B107" s="8" t="s">
        <v>486</v>
      </c>
      <c r="C107" s="9" t="s">
        <v>487</v>
      </c>
      <c r="D107" s="9" t="s">
        <v>30</v>
      </c>
      <c r="E107" s="9" t="s">
        <v>481</v>
      </c>
      <c r="F107" s="9" t="s">
        <v>482</v>
      </c>
      <c r="G107" s="9" t="s">
        <v>33</v>
      </c>
      <c r="H107" s="9" t="s">
        <v>34</v>
      </c>
      <c r="I107" s="9" t="s">
        <v>475</v>
      </c>
      <c r="J107" s="9" t="s">
        <v>476</v>
      </c>
      <c r="K107" s="9" t="s">
        <v>488</v>
      </c>
      <c r="L107" s="9" t="s">
        <v>489</v>
      </c>
      <c r="M107" s="9" t="s">
        <v>1</v>
      </c>
      <c r="N107" s="10" t="s">
        <v>39</v>
      </c>
      <c r="O107" s="9" t="s">
        <v>40</v>
      </c>
      <c r="P107" s="11">
        <v>107</v>
      </c>
      <c r="Q107" s="11">
        <v>1</v>
      </c>
      <c r="R107" s="11">
        <f t="shared" si="5"/>
        <v>106</v>
      </c>
      <c r="S107" s="12">
        <v>8900</v>
      </c>
      <c r="T107" s="13">
        <f t="shared" si="6"/>
        <v>943400</v>
      </c>
      <c r="U107" s="13">
        <f>VLOOKUP(B107,'[3]Tranche 1 Actual 2024'!$B$12:$S$367,18,FALSE)</f>
        <v>317730</v>
      </c>
      <c r="V107" s="13">
        <f>VLOOKUP(B107,'[3]Tranche 2 Actual 2024'!$B$12:$U$343,20,FALSE)</f>
        <v>317730</v>
      </c>
      <c r="W107" s="13">
        <f t="shared" si="7"/>
        <v>307940</v>
      </c>
      <c r="X107" s="13"/>
      <c r="Y107" s="13">
        <f t="shared" si="8"/>
        <v>307940</v>
      </c>
      <c r="Z107" s="14">
        <f t="shared" si="9"/>
        <v>307940</v>
      </c>
      <c r="AA107" s="15" t="s">
        <v>41</v>
      </c>
    </row>
    <row r="108" spans="1:27" x14ac:dyDescent="0.25">
      <c r="A108" s="7">
        <v>106</v>
      </c>
      <c r="B108" s="8" t="s">
        <v>490</v>
      </c>
      <c r="C108" s="9" t="s">
        <v>491</v>
      </c>
      <c r="D108" s="9" t="s">
        <v>30</v>
      </c>
      <c r="E108" s="9" t="s">
        <v>481</v>
      </c>
      <c r="F108" s="9" t="s">
        <v>482</v>
      </c>
      <c r="G108" s="9" t="s">
        <v>33</v>
      </c>
      <c r="H108" s="9" t="s">
        <v>34</v>
      </c>
      <c r="I108" s="9" t="s">
        <v>483</v>
      </c>
      <c r="J108" s="9" t="s">
        <v>476</v>
      </c>
      <c r="K108" s="9" t="s">
        <v>492</v>
      </c>
      <c r="L108" s="9" t="s">
        <v>493</v>
      </c>
      <c r="M108" s="9" t="s">
        <v>1</v>
      </c>
      <c r="N108" s="10" t="s">
        <v>39</v>
      </c>
      <c r="O108" s="9" t="s">
        <v>133</v>
      </c>
      <c r="P108" s="11">
        <v>530</v>
      </c>
      <c r="Q108" s="11">
        <v>0</v>
      </c>
      <c r="R108" s="11">
        <f t="shared" si="5"/>
        <v>530</v>
      </c>
      <c r="S108" s="12">
        <v>8900</v>
      </c>
      <c r="T108" s="13">
        <f t="shared" si="6"/>
        <v>4717000</v>
      </c>
      <c r="U108" s="13">
        <f>VLOOKUP(B108,'[3]Tranche 1 Actual 2024'!$B$12:$S$367,18,FALSE)</f>
        <v>1484520</v>
      </c>
      <c r="V108" s="13">
        <f>VLOOKUP(B108,'[3]Tranche 2 Actual 2024'!$B$12:$U$343,20,FALSE)</f>
        <v>1484520</v>
      </c>
      <c r="W108" s="13">
        <f t="shared" si="7"/>
        <v>1747960</v>
      </c>
      <c r="X108" s="13"/>
      <c r="Y108" s="13">
        <f t="shared" si="8"/>
        <v>1747960</v>
      </c>
      <c r="Z108" s="14">
        <f t="shared" si="9"/>
        <v>1747960</v>
      </c>
      <c r="AA108" s="15" t="s">
        <v>41</v>
      </c>
    </row>
    <row r="109" spans="1:27" x14ac:dyDescent="0.25">
      <c r="A109" s="7">
        <v>107</v>
      </c>
      <c r="B109" s="8" t="s">
        <v>494</v>
      </c>
      <c r="C109" s="9" t="s">
        <v>495</v>
      </c>
      <c r="D109" s="9" t="s">
        <v>30</v>
      </c>
      <c r="E109" s="9" t="s">
        <v>481</v>
      </c>
      <c r="F109" s="9" t="s">
        <v>482</v>
      </c>
      <c r="G109" s="9" t="s">
        <v>33</v>
      </c>
      <c r="H109" s="9" t="s">
        <v>34</v>
      </c>
      <c r="I109" s="9" t="s">
        <v>483</v>
      </c>
      <c r="J109" s="9" t="s">
        <v>476</v>
      </c>
      <c r="K109" s="9" t="s">
        <v>496</v>
      </c>
      <c r="L109" s="9" t="s">
        <v>497</v>
      </c>
      <c r="M109" s="9" t="s">
        <v>1</v>
      </c>
      <c r="N109" s="10" t="s">
        <v>39</v>
      </c>
      <c r="O109" s="9" t="s">
        <v>40</v>
      </c>
      <c r="P109" s="11">
        <v>68</v>
      </c>
      <c r="Q109" s="11">
        <v>1</v>
      </c>
      <c r="R109" s="11">
        <f t="shared" si="5"/>
        <v>67</v>
      </c>
      <c r="S109" s="12">
        <v>8900</v>
      </c>
      <c r="T109" s="13">
        <f t="shared" si="6"/>
        <v>596300</v>
      </c>
      <c r="U109" s="13">
        <f>VLOOKUP(B109,'[3]Tranche 1 Actual 2024'!$B$12:$S$367,18,FALSE)</f>
        <v>197580</v>
      </c>
      <c r="V109" s="13">
        <f>VLOOKUP(B109,'[3]Tranche 2 Actual 2024'!$B$12:$U$343,20,FALSE)</f>
        <v>197580</v>
      </c>
      <c r="W109" s="13">
        <f t="shared" si="7"/>
        <v>201140</v>
      </c>
      <c r="X109" s="13"/>
      <c r="Y109" s="13">
        <f t="shared" si="8"/>
        <v>201140</v>
      </c>
      <c r="Z109" s="14">
        <f t="shared" si="9"/>
        <v>201140</v>
      </c>
      <c r="AA109" s="15" t="s">
        <v>41</v>
      </c>
    </row>
    <row r="110" spans="1:27" x14ac:dyDescent="0.25">
      <c r="A110" s="7">
        <v>108</v>
      </c>
      <c r="B110" s="8" t="s">
        <v>498</v>
      </c>
      <c r="C110" s="9" t="s">
        <v>499</v>
      </c>
      <c r="D110" s="9" t="s">
        <v>30</v>
      </c>
      <c r="E110" s="9" t="s">
        <v>481</v>
      </c>
      <c r="F110" s="9" t="s">
        <v>482</v>
      </c>
      <c r="G110" s="9" t="s">
        <v>33</v>
      </c>
      <c r="H110" s="9" t="s">
        <v>34</v>
      </c>
      <c r="I110" s="9" t="s">
        <v>500</v>
      </c>
      <c r="J110" s="9" t="s">
        <v>476</v>
      </c>
      <c r="K110" s="9" t="s">
        <v>501</v>
      </c>
      <c r="L110" s="9" t="s">
        <v>502</v>
      </c>
      <c r="M110" s="9" t="s">
        <v>1</v>
      </c>
      <c r="N110" s="10" t="s">
        <v>39</v>
      </c>
      <c r="O110" s="9" t="s">
        <v>40</v>
      </c>
      <c r="P110" s="11">
        <v>44</v>
      </c>
      <c r="Q110" s="11">
        <v>0</v>
      </c>
      <c r="R110" s="11">
        <f t="shared" si="5"/>
        <v>44</v>
      </c>
      <c r="S110" s="12">
        <v>8900</v>
      </c>
      <c r="T110" s="13">
        <f t="shared" si="6"/>
        <v>391600</v>
      </c>
      <c r="U110" s="13">
        <f>VLOOKUP(B110,'[3]Tranche 1 Actual 2024'!$B$12:$S$367,18,FALSE)</f>
        <v>136170</v>
      </c>
      <c r="V110" s="13">
        <f>VLOOKUP(B110,'[3]Tranche 2 Actual 2024'!$B$12:$U$343,20,FALSE)</f>
        <v>136170</v>
      </c>
      <c r="W110" s="13">
        <f t="shared" si="7"/>
        <v>119260</v>
      </c>
      <c r="X110" s="13"/>
      <c r="Y110" s="13">
        <f t="shared" si="8"/>
        <v>119260</v>
      </c>
      <c r="Z110" s="14">
        <f t="shared" si="9"/>
        <v>119260</v>
      </c>
      <c r="AA110" s="15" t="s">
        <v>41</v>
      </c>
    </row>
    <row r="111" spans="1:27" x14ac:dyDescent="0.25">
      <c r="A111" s="7">
        <v>109</v>
      </c>
      <c r="B111" s="8" t="s">
        <v>503</v>
      </c>
      <c r="C111" s="9" t="s">
        <v>504</v>
      </c>
      <c r="D111" s="9" t="s">
        <v>53</v>
      </c>
      <c r="E111" s="9" t="s">
        <v>481</v>
      </c>
      <c r="F111" s="9" t="s">
        <v>482</v>
      </c>
      <c r="G111" s="9" t="s">
        <v>33</v>
      </c>
      <c r="H111" s="9" t="s">
        <v>34</v>
      </c>
      <c r="I111" s="9" t="s">
        <v>483</v>
      </c>
      <c r="J111" s="9" t="s">
        <v>476</v>
      </c>
      <c r="K111" s="9" t="s">
        <v>505</v>
      </c>
      <c r="L111" s="9" t="s">
        <v>506</v>
      </c>
      <c r="M111" s="9" t="s">
        <v>1</v>
      </c>
      <c r="N111" s="10" t="s">
        <v>39</v>
      </c>
      <c r="O111" s="9" t="s">
        <v>40</v>
      </c>
      <c r="P111" s="11">
        <v>74</v>
      </c>
      <c r="Q111" s="11">
        <v>12</v>
      </c>
      <c r="R111" s="11">
        <f t="shared" si="5"/>
        <v>62</v>
      </c>
      <c r="S111" s="12">
        <v>8900</v>
      </c>
      <c r="T111" s="13">
        <f t="shared" si="6"/>
        <v>551800</v>
      </c>
      <c r="U111" s="13">
        <f>VLOOKUP(B111,'[3]Tranche 1 Actual 2024'!$B$12:$S$367,18,FALSE)</f>
        <v>170880</v>
      </c>
      <c r="V111" s="13">
        <f>VLOOKUP(B111,'[3]Tranche 2 Actual 2024'!$B$12:$U$343,20,FALSE)</f>
        <v>170880</v>
      </c>
      <c r="W111" s="13">
        <f t="shared" si="7"/>
        <v>210040</v>
      </c>
      <c r="X111" s="13"/>
      <c r="Y111" s="13">
        <f t="shared" si="8"/>
        <v>210040</v>
      </c>
      <c r="Z111" s="14">
        <f t="shared" si="9"/>
        <v>210040</v>
      </c>
      <c r="AA111" s="15" t="s">
        <v>41</v>
      </c>
    </row>
    <row r="112" spans="1:27" x14ac:dyDescent="0.25">
      <c r="A112" s="7">
        <v>110</v>
      </c>
      <c r="B112" s="8" t="s">
        <v>507</v>
      </c>
      <c r="C112" s="9" t="s">
        <v>508</v>
      </c>
      <c r="D112" s="9" t="s">
        <v>30</v>
      </c>
      <c r="E112" s="9" t="s">
        <v>481</v>
      </c>
      <c r="F112" s="9" t="s">
        <v>482</v>
      </c>
      <c r="G112" s="9" t="s">
        <v>33</v>
      </c>
      <c r="H112" s="9" t="s">
        <v>34</v>
      </c>
      <c r="I112" s="9" t="s">
        <v>483</v>
      </c>
      <c r="J112" s="9" t="s">
        <v>476</v>
      </c>
      <c r="K112" s="9" t="s">
        <v>509</v>
      </c>
      <c r="L112" s="9" t="s">
        <v>510</v>
      </c>
      <c r="M112" s="9" t="s">
        <v>1</v>
      </c>
      <c r="N112" s="10" t="s">
        <v>39</v>
      </c>
      <c r="O112" s="9" t="s">
        <v>133</v>
      </c>
      <c r="P112" s="11">
        <v>108</v>
      </c>
      <c r="Q112" s="11">
        <v>0</v>
      </c>
      <c r="R112" s="11">
        <f t="shared" si="5"/>
        <v>108</v>
      </c>
      <c r="S112" s="12">
        <v>8900</v>
      </c>
      <c r="T112" s="13">
        <f t="shared" si="6"/>
        <v>961200</v>
      </c>
      <c r="U112" s="13">
        <f>VLOOKUP(B112,'[3]Tranche 1 Actual 2024'!$B$12:$S$367,18,FALSE)</f>
        <v>296370</v>
      </c>
      <c r="V112" s="13">
        <f>VLOOKUP(B112,'[3]Tranche 2 Actual 2024'!$B$12:$U$343,20,FALSE)</f>
        <v>296370</v>
      </c>
      <c r="W112" s="13">
        <f t="shared" si="7"/>
        <v>368460</v>
      </c>
      <c r="X112" s="13"/>
      <c r="Y112" s="13">
        <f t="shared" si="8"/>
        <v>368460</v>
      </c>
      <c r="Z112" s="14">
        <f t="shared" si="9"/>
        <v>368460</v>
      </c>
      <c r="AA112" s="15" t="s">
        <v>41</v>
      </c>
    </row>
    <row r="113" spans="1:27" x14ac:dyDescent="0.25">
      <c r="A113" s="7">
        <v>111</v>
      </c>
      <c r="B113" s="8" t="s">
        <v>511</v>
      </c>
      <c r="C113" s="9" t="s">
        <v>512</v>
      </c>
      <c r="D113" s="9" t="s">
        <v>30</v>
      </c>
      <c r="E113" s="9" t="s">
        <v>481</v>
      </c>
      <c r="F113" s="9" t="s">
        <v>482</v>
      </c>
      <c r="G113" s="9" t="s">
        <v>33</v>
      </c>
      <c r="H113" s="9" t="s">
        <v>34</v>
      </c>
      <c r="I113" s="9" t="s">
        <v>483</v>
      </c>
      <c r="J113" s="9" t="s">
        <v>476</v>
      </c>
      <c r="K113" s="9" t="s">
        <v>513</v>
      </c>
      <c r="L113" s="9" t="s">
        <v>514</v>
      </c>
      <c r="M113" s="9" t="s">
        <v>1</v>
      </c>
      <c r="N113" s="10" t="s">
        <v>39</v>
      </c>
      <c r="O113" s="9" t="s">
        <v>133</v>
      </c>
      <c r="P113" s="11">
        <v>186</v>
      </c>
      <c r="Q113" s="11">
        <v>0</v>
      </c>
      <c r="R113" s="11">
        <f t="shared" ref="R113:R176" si="10">P113-Q113</f>
        <v>186</v>
      </c>
      <c r="S113" s="12">
        <v>8900</v>
      </c>
      <c r="T113" s="13">
        <f t="shared" ref="T113:T176" si="11">R113*S113</f>
        <v>1655400</v>
      </c>
      <c r="U113" s="13">
        <f>VLOOKUP(B113,'[3]Tranche 1 Actual 2024'!$B$12:$S$367,18,FALSE)</f>
        <v>421860</v>
      </c>
      <c r="V113" s="13">
        <f>VLOOKUP(B113,'[3]Tranche 2 Actual 2024'!$B$12:$U$343,20,FALSE)</f>
        <v>421860</v>
      </c>
      <c r="W113" s="13">
        <f t="shared" ref="W113:W176" si="12">T113-U113-V113</f>
        <v>811680</v>
      </c>
      <c r="X113" s="13"/>
      <c r="Y113" s="13">
        <f t="shared" ref="Y113:Y176" si="13">T113-U113-V113-X113</f>
        <v>811680</v>
      </c>
      <c r="Z113" s="14">
        <f t="shared" si="9"/>
        <v>811680</v>
      </c>
      <c r="AA113" s="15" t="s">
        <v>41</v>
      </c>
    </row>
    <row r="114" spans="1:27" x14ac:dyDescent="0.25">
      <c r="A114" s="7">
        <v>112</v>
      </c>
      <c r="B114" s="8" t="s">
        <v>515</v>
      </c>
      <c r="C114" s="9" t="s">
        <v>516</v>
      </c>
      <c r="D114" s="9" t="s">
        <v>53</v>
      </c>
      <c r="E114" s="9" t="s">
        <v>62</v>
      </c>
      <c r="F114" s="9" t="s">
        <v>63</v>
      </c>
      <c r="G114" s="9" t="s">
        <v>46</v>
      </c>
      <c r="H114" s="9" t="s">
        <v>47</v>
      </c>
      <c r="I114" s="9" t="s">
        <v>483</v>
      </c>
      <c r="J114" s="9" t="s">
        <v>476</v>
      </c>
      <c r="K114" s="9" t="s">
        <v>517</v>
      </c>
      <c r="L114" s="9" t="s">
        <v>518</v>
      </c>
      <c r="M114" s="9" t="s">
        <v>1</v>
      </c>
      <c r="N114" s="10" t="s">
        <v>39</v>
      </c>
      <c r="O114" s="9" t="s">
        <v>40</v>
      </c>
      <c r="P114" s="11">
        <v>203</v>
      </c>
      <c r="Q114" s="11">
        <v>0</v>
      </c>
      <c r="R114" s="11">
        <f t="shared" si="10"/>
        <v>203</v>
      </c>
      <c r="S114" s="12">
        <v>8900</v>
      </c>
      <c r="T114" s="13">
        <f t="shared" si="11"/>
        <v>1806700</v>
      </c>
      <c r="U114" s="13">
        <f>VLOOKUP(B114,'[3]Tranche 1 Actual 2024'!$B$12:$S$367,18,FALSE)</f>
        <v>574050</v>
      </c>
      <c r="V114" s="13">
        <f>VLOOKUP(B114,'[3]Tranche 2 Actual 2024'!$B$12:$U$343,20,FALSE)</f>
        <v>574050</v>
      </c>
      <c r="W114" s="13">
        <f t="shared" si="12"/>
        <v>658600</v>
      </c>
      <c r="X114" s="13"/>
      <c r="Y114" s="13">
        <f t="shared" si="13"/>
        <v>658600</v>
      </c>
      <c r="Z114" s="14">
        <f t="shared" si="9"/>
        <v>658600</v>
      </c>
      <c r="AA114" s="15" t="s">
        <v>41</v>
      </c>
    </row>
    <row r="115" spans="1:27" x14ac:dyDescent="0.25">
      <c r="A115" s="7">
        <v>113</v>
      </c>
      <c r="B115" s="8" t="s">
        <v>519</v>
      </c>
      <c r="C115" s="9" t="s">
        <v>520</v>
      </c>
      <c r="D115" s="9" t="s">
        <v>30</v>
      </c>
      <c r="E115" s="9" t="s">
        <v>481</v>
      </c>
      <c r="F115" s="9" t="s">
        <v>482</v>
      </c>
      <c r="G115" s="9" t="s">
        <v>33</v>
      </c>
      <c r="H115" s="9" t="s">
        <v>34</v>
      </c>
      <c r="I115" s="9" t="s">
        <v>483</v>
      </c>
      <c r="J115" s="9" t="s">
        <v>476</v>
      </c>
      <c r="K115" s="9" t="s">
        <v>521</v>
      </c>
      <c r="L115" s="9" t="s">
        <v>522</v>
      </c>
      <c r="M115" s="9" t="s">
        <v>1</v>
      </c>
      <c r="N115" s="10" t="s">
        <v>39</v>
      </c>
      <c r="O115" s="9" t="s">
        <v>40</v>
      </c>
      <c r="P115" s="11">
        <v>150</v>
      </c>
      <c r="Q115" s="11">
        <v>1</v>
      </c>
      <c r="R115" s="11">
        <f t="shared" si="10"/>
        <v>149</v>
      </c>
      <c r="S115" s="12">
        <v>8900</v>
      </c>
      <c r="T115" s="13">
        <f t="shared" si="11"/>
        <v>1326100</v>
      </c>
      <c r="U115" s="13">
        <f>VLOOKUP(B115,'[3]Tranche 1 Actual 2024'!$B$12:$S$367,18,FALSE)</f>
        <v>408510</v>
      </c>
      <c r="V115" s="13">
        <f>VLOOKUP(B115,'[3]Tranche 2 Actual 2024'!$B$12:$U$343,20,FALSE)</f>
        <v>408510</v>
      </c>
      <c r="W115" s="13">
        <f t="shared" si="12"/>
        <v>509080</v>
      </c>
      <c r="X115" s="13"/>
      <c r="Y115" s="13">
        <f t="shared" si="13"/>
        <v>509080</v>
      </c>
      <c r="Z115" s="14">
        <f t="shared" si="9"/>
        <v>509080</v>
      </c>
      <c r="AA115" s="15" t="s">
        <v>41</v>
      </c>
    </row>
    <row r="116" spans="1:27" x14ac:dyDescent="0.25">
      <c r="A116" s="7">
        <v>114</v>
      </c>
      <c r="B116" s="8" t="s">
        <v>523</v>
      </c>
      <c r="C116" s="9" t="s">
        <v>524</v>
      </c>
      <c r="D116" s="9" t="s">
        <v>30</v>
      </c>
      <c r="E116" s="9" t="s">
        <v>481</v>
      </c>
      <c r="F116" s="9" t="s">
        <v>482</v>
      </c>
      <c r="G116" s="9" t="s">
        <v>33</v>
      </c>
      <c r="H116" s="9" t="s">
        <v>34</v>
      </c>
      <c r="I116" s="9" t="s">
        <v>483</v>
      </c>
      <c r="J116" s="9" t="s">
        <v>476</v>
      </c>
      <c r="K116" s="9" t="s">
        <v>525</v>
      </c>
      <c r="L116" s="9" t="s">
        <v>526</v>
      </c>
      <c r="M116" s="9" t="s">
        <v>1</v>
      </c>
      <c r="N116" s="10" t="s">
        <v>39</v>
      </c>
      <c r="O116" s="9" t="s">
        <v>40</v>
      </c>
      <c r="P116" s="11">
        <v>113</v>
      </c>
      <c r="Q116" s="11">
        <v>17</v>
      </c>
      <c r="R116" s="11">
        <f t="shared" si="10"/>
        <v>96</v>
      </c>
      <c r="S116" s="12">
        <v>8900</v>
      </c>
      <c r="T116" s="13">
        <f t="shared" si="11"/>
        <v>854400</v>
      </c>
      <c r="U116" s="13">
        <f>VLOOKUP(B116,'[3]Tranche 1 Actual 2024'!$B$12:$S$367,18,FALSE)</f>
        <v>299040</v>
      </c>
      <c r="V116" s="13">
        <f>VLOOKUP(B116,'[3]Tranche 2 Actual 2024'!$B$12:$U$343,20,FALSE)</f>
        <v>299040</v>
      </c>
      <c r="W116" s="13">
        <f t="shared" si="12"/>
        <v>256320</v>
      </c>
      <c r="X116" s="13"/>
      <c r="Y116" s="13">
        <f t="shared" si="13"/>
        <v>256320</v>
      </c>
      <c r="Z116" s="14">
        <f t="shared" si="9"/>
        <v>256320</v>
      </c>
      <c r="AA116" s="15" t="s">
        <v>41</v>
      </c>
    </row>
    <row r="117" spans="1:27" x14ac:dyDescent="0.25">
      <c r="A117" s="7">
        <v>115</v>
      </c>
      <c r="B117" s="8" t="s">
        <v>527</v>
      </c>
      <c r="C117" s="9" t="s">
        <v>528</v>
      </c>
      <c r="D117" s="9" t="s">
        <v>30</v>
      </c>
      <c r="E117" s="9" t="s">
        <v>481</v>
      </c>
      <c r="F117" s="9" t="s">
        <v>482</v>
      </c>
      <c r="G117" s="9" t="s">
        <v>33</v>
      </c>
      <c r="H117" s="9" t="s">
        <v>34</v>
      </c>
      <c r="I117" s="9" t="s">
        <v>475</v>
      </c>
      <c r="J117" s="9" t="s">
        <v>476</v>
      </c>
      <c r="K117" s="9" t="s">
        <v>529</v>
      </c>
      <c r="L117" s="9" t="s">
        <v>530</v>
      </c>
      <c r="M117" s="9" t="s">
        <v>1</v>
      </c>
      <c r="N117" s="10" t="s">
        <v>39</v>
      </c>
      <c r="O117" s="9" t="s">
        <v>40</v>
      </c>
      <c r="P117" s="11">
        <v>124</v>
      </c>
      <c r="Q117" s="11">
        <v>0</v>
      </c>
      <c r="R117" s="11">
        <f t="shared" si="10"/>
        <v>124</v>
      </c>
      <c r="S117" s="12">
        <v>8900</v>
      </c>
      <c r="T117" s="13">
        <f t="shared" si="11"/>
        <v>1103600</v>
      </c>
      <c r="U117" s="13">
        <f>VLOOKUP(B117,'[3]Tranche 1 Actual 2024'!$B$12:$S$367,18,FALSE)</f>
        <v>405840</v>
      </c>
      <c r="V117" s="13">
        <f>VLOOKUP(B117,'[3]Tranche 2 Actual 2024'!$B$12:$U$343,20,FALSE)</f>
        <v>405840</v>
      </c>
      <c r="W117" s="13">
        <f t="shared" si="12"/>
        <v>291920</v>
      </c>
      <c r="X117" s="13"/>
      <c r="Y117" s="13">
        <f t="shared" si="13"/>
        <v>291920</v>
      </c>
      <c r="Z117" s="14">
        <f t="shared" si="9"/>
        <v>291920</v>
      </c>
      <c r="AA117" s="15" t="s">
        <v>41</v>
      </c>
    </row>
    <row r="118" spans="1:27" x14ac:dyDescent="0.25">
      <c r="A118" s="7">
        <v>116</v>
      </c>
      <c r="B118" s="8" t="s">
        <v>531</v>
      </c>
      <c r="C118" s="9" t="s">
        <v>532</v>
      </c>
      <c r="D118" s="9" t="s">
        <v>30</v>
      </c>
      <c r="E118" s="9" t="s">
        <v>481</v>
      </c>
      <c r="F118" s="9" t="s">
        <v>482</v>
      </c>
      <c r="G118" s="9" t="s">
        <v>33</v>
      </c>
      <c r="H118" s="9" t="s">
        <v>34</v>
      </c>
      <c r="I118" s="9" t="s">
        <v>483</v>
      </c>
      <c r="J118" s="9" t="s">
        <v>476</v>
      </c>
      <c r="K118" s="9" t="s">
        <v>533</v>
      </c>
      <c r="L118" s="9" t="s">
        <v>534</v>
      </c>
      <c r="M118" s="9" t="s">
        <v>1</v>
      </c>
      <c r="N118" s="10" t="s">
        <v>164</v>
      </c>
      <c r="O118" s="9" t="s">
        <v>133</v>
      </c>
      <c r="P118" s="11">
        <v>416</v>
      </c>
      <c r="Q118" s="11">
        <v>2</v>
      </c>
      <c r="R118" s="11">
        <f t="shared" si="10"/>
        <v>414</v>
      </c>
      <c r="S118" s="12">
        <v>8900</v>
      </c>
      <c r="T118" s="13">
        <f t="shared" si="11"/>
        <v>3684600</v>
      </c>
      <c r="U118" s="13">
        <f>VLOOKUP(B118,'[3]Tranche 1 Actual 2024'!$B$12:$S$367,18,FALSE)</f>
        <v>1030620</v>
      </c>
      <c r="V118" s="13">
        <f>VLOOKUP(B118,'[3]Tranche 2 Actual 2024'!$B$12:$U$343,20,FALSE)</f>
        <v>1030620</v>
      </c>
      <c r="W118" s="13">
        <f t="shared" si="12"/>
        <v>1623360</v>
      </c>
      <c r="X118" s="13"/>
      <c r="Y118" s="13">
        <f t="shared" si="13"/>
        <v>1623360</v>
      </c>
      <c r="Z118" s="14">
        <f t="shared" si="9"/>
        <v>1623360</v>
      </c>
      <c r="AA118" s="15" t="s">
        <v>41</v>
      </c>
    </row>
    <row r="119" spans="1:27" x14ac:dyDescent="0.25">
      <c r="A119" s="7">
        <v>117</v>
      </c>
      <c r="B119" s="8" t="s">
        <v>535</v>
      </c>
      <c r="C119" s="9" t="s">
        <v>536</v>
      </c>
      <c r="D119" s="9" t="s">
        <v>53</v>
      </c>
      <c r="E119" s="9" t="s">
        <v>481</v>
      </c>
      <c r="F119" s="9" t="s">
        <v>482</v>
      </c>
      <c r="G119" s="9" t="s">
        <v>33</v>
      </c>
      <c r="H119" s="9" t="s">
        <v>34</v>
      </c>
      <c r="I119" s="9" t="s">
        <v>483</v>
      </c>
      <c r="J119" s="9" t="s">
        <v>476</v>
      </c>
      <c r="K119" s="9" t="s">
        <v>533</v>
      </c>
      <c r="L119" s="9" t="s">
        <v>534</v>
      </c>
      <c r="M119" s="9" t="s">
        <v>1</v>
      </c>
      <c r="N119" s="10" t="s">
        <v>164</v>
      </c>
      <c r="O119" s="9" t="s">
        <v>133</v>
      </c>
      <c r="P119" s="11">
        <v>303</v>
      </c>
      <c r="Q119" s="11">
        <v>9</v>
      </c>
      <c r="R119" s="11">
        <f t="shared" si="10"/>
        <v>294</v>
      </c>
      <c r="S119" s="12">
        <v>8900</v>
      </c>
      <c r="T119" s="13">
        <f t="shared" si="11"/>
        <v>2616600</v>
      </c>
      <c r="U119" s="13">
        <f>VLOOKUP(B119,'[3]Tranche 1 Actual 2024'!$B$12:$S$367,18,FALSE)</f>
        <v>851730</v>
      </c>
      <c r="V119" s="13">
        <f>VLOOKUP(B119,'[3]Tranche 2 Actual 2024'!$B$12:$U$343,20,FALSE)</f>
        <v>851730</v>
      </c>
      <c r="W119" s="13">
        <f t="shared" si="12"/>
        <v>913140</v>
      </c>
      <c r="X119" s="13"/>
      <c r="Y119" s="13">
        <f t="shared" si="13"/>
        <v>913140</v>
      </c>
      <c r="Z119" s="14">
        <f t="shared" si="9"/>
        <v>913140</v>
      </c>
      <c r="AA119" s="15" t="s">
        <v>41</v>
      </c>
    </row>
    <row r="120" spans="1:27" x14ac:dyDescent="0.25">
      <c r="A120" s="7">
        <v>118</v>
      </c>
      <c r="B120" s="8" t="s">
        <v>537</v>
      </c>
      <c r="C120" s="9" t="s">
        <v>538</v>
      </c>
      <c r="D120" s="9" t="s">
        <v>30</v>
      </c>
      <c r="E120" s="9" t="s">
        <v>481</v>
      </c>
      <c r="F120" s="9" t="s">
        <v>482</v>
      </c>
      <c r="G120" s="9" t="s">
        <v>33</v>
      </c>
      <c r="H120" s="9" t="s">
        <v>34</v>
      </c>
      <c r="I120" s="9" t="s">
        <v>483</v>
      </c>
      <c r="J120" s="9" t="s">
        <v>476</v>
      </c>
      <c r="K120" s="9" t="s">
        <v>539</v>
      </c>
      <c r="L120" s="9" t="s">
        <v>540</v>
      </c>
      <c r="M120" s="9" t="s">
        <v>1</v>
      </c>
      <c r="N120" s="10" t="s">
        <v>39</v>
      </c>
      <c r="O120" s="9" t="s">
        <v>40</v>
      </c>
      <c r="P120" s="11">
        <v>57</v>
      </c>
      <c r="Q120" s="11">
        <v>1</v>
      </c>
      <c r="R120" s="11">
        <f t="shared" si="10"/>
        <v>56</v>
      </c>
      <c r="S120" s="12">
        <v>8900</v>
      </c>
      <c r="T120" s="13">
        <f t="shared" si="11"/>
        <v>498400</v>
      </c>
      <c r="U120" s="13">
        <f>VLOOKUP(B120,'[3]Tranche 1 Actual 2024'!$B$12:$S$367,18,FALSE)</f>
        <v>170880</v>
      </c>
      <c r="V120" s="13">
        <f>VLOOKUP(B120,'[3]Tranche 2 Actual 2024'!$B$12:$U$343,20,FALSE)</f>
        <v>170880</v>
      </c>
      <c r="W120" s="13">
        <f t="shared" si="12"/>
        <v>156640</v>
      </c>
      <c r="X120" s="13"/>
      <c r="Y120" s="13">
        <f t="shared" si="13"/>
        <v>156640</v>
      </c>
      <c r="Z120" s="14">
        <f t="shared" si="9"/>
        <v>156640</v>
      </c>
      <c r="AA120" s="15" t="s">
        <v>41</v>
      </c>
    </row>
    <row r="121" spans="1:27" x14ac:dyDescent="0.25">
      <c r="A121" s="7">
        <v>119</v>
      </c>
      <c r="B121" s="8" t="s">
        <v>541</v>
      </c>
      <c r="C121" s="9" t="s">
        <v>542</v>
      </c>
      <c r="D121" s="9" t="s">
        <v>30</v>
      </c>
      <c r="E121" s="9" t="s">
        <v>481</v>
      </c>
      <c r="F121" s="9" t="s">
        <v>482</v>
      </c>
      <c r="G121" s="9" t="s">
        <v>33</v>
      </c>
      <c r="H121" s="9" t="s">
        <v>34</v>
      </c>
      <c r="I121" s="9" t="s">
        <v>483</v>
      </c>
      <c r="J121" s="9" t="s">
        <v>476</v>
      </c>
      <c r="K121" s="9" t="s">
        <v>543</v>
      </c>
      <c r="L121" s="9" t="s">
        <v>544</v>
      </c>
      <c r="M121" s="9" t="s">
        <v>1</v>
      </c>
      <c r="N121" s="10" t="s">
        <v>39</v>
      </c>
      <c r="O121" s="9" t="s">
        <v>40</v>
      </c>
      <c r="P121" s="11">
        <v>128</v>
      </c>
      <c r="Q121" s="11">
        <v>30</v>
      </c>
      <c r="R121" s="11">
        <f t="shared" si="10"/>
        <v>98</v>
      </c>
      <c r="S121" s="12">
        <v>8900</v>
      </c>
      <c r="T121" s="13">
        <f t="shared" si="11"/>
        <v>872200</v>
      </c>
      <c r="U121" s="13">
        <f>VLOOKUP(B121,'[3]Tranche 1 Actual 2024'!$B$12:$S$367,18,FALSE)</f>
        <v>192240</v>
      </c>
      <c r="V121" s="13">
        <f>VLOOKUP(B121,'[3]Tranche 2 Actual 2024'!$B$12:$U$343,20,FALSE)</f>
        <v>192240</v>
      </c>
      <c r="W121" s="13">
        <f t="shared" si="12"/>
        <v>487720</v>
      </c>
      <c r="X121" s="13"/>
      <c r="Y121" s="13">
        <f t="shared" si="13"/>
        <v>487720</v>
      </c>
      <c r="Z121" s="14">
        <f t="shared" si="9"/>
        <v>487720</v>
      </c>
      <c r="AA121" s="15" t="s">
        <v>41</v>
      </c>
    </row>
    <row r="122" spans="1:27" x14ac:dyDescent="0.25">
      <c r="A122" s="7">
        <v>120</v>
      </c>
      <c r="B122" s="8" t="s">
        <v>545</v>
      </c>
      <c r="C122" s="9" t="s">
        <v>546</v>
      </c>
      <c r="D122" s="9" t="s">
        <v>53</v>
      </c>
      <c r="E122" s="9" t="s">
        <v>481</v>
      </c>
      <c r="F122" s="9" t="s">
        <v>482</v>
      </c>
      <c r="G122" s="9" t="s">
        <v>33</v>
      </c>
      <c r="H122" s="9" t="s">
        <v>34</v>
      </c>
      <c r="I122" s="9" t="s">
        <v>483</v>
      </c>
      <c r="J122" s="9" t="s">
        <v>476</v>
      </c>
      <c r="K122" s="9" t="s">
        <v>547</v>
      </c>
      <c r="L122" s="9" t="s">
        <v>548</v>
      </c>
      <c r="M122" s="9" t="s">
        <v>1</v>
      </c>
      <c r="N122" s="10" t="s">
        <v>39</v>
      </c>
      <c r="O122" s="9" t="s">
        <v>40</v>
      </c>
      <c r="P122" s="11">
        <v>121</v>
      </c>
      <c r="Q122" s="11">
        <v>0</v>
      </c>
      <c r="R122" s="11">
        <f t="shared" si="10"/>
        <v>121</v>
      </c>
      <c r="S122" s="12">
        <v>8900</v>
      </c>
      <c r="T122" s="13">
        <f t="shared" si="11"/>
        <v>1076900</v>
      </c>
      <c r="U122" s="13">
        <f>VLOOKUP(B122,'[3]Tranche 1 Actual 2024'!$B$12:$S$367,18,FALSE)</f>
        <v>309720</v>
      </c>
      <c r="V122" s="13">
        <f>VLOOKUP(B122,'[3]Tranche 2 Actual 2024'!$B$12:$U$343,20,FALSE)</f>
        <v>309720</v>
      </c>
      <c r="W122" s="13">
        <f t="shared" si="12"/>
        <v>457460</v>
      </c>
      <c r="X122" s="13"/>
      <c r="Y122" s="13">
        <f t="shared" si="13"/>
        <v>457460</v>
      </c>
      <c r="Z122" s="14">
        <f t="shared" si="9"/>
        <v>457460</v>
      </c>
      <c r="AA122" s="15" t="s">
        <v>41</v>
      </c>
    </row>
    <row r="123" spans="1:27" x14ac:dyDescent="0.25">
      <c r="A123" s="7">
        <v>121</v>
      </c>
      <c r="B123" s="8" t="s">
        <v>549</v>
      </c>
      <c r="C123" s="9" t="s">
        <v>550</v>
      </c>
      <c r="D123" s="9" t="s">
        <v>53</v>
      </c>
      <c r="E123" s="9" t="s">
        <v>481</v>
      </c>
      <c r="F123" s="9" t="s">
        <v>482</v>
      </c>
      <c r="G123" s="9" t="s">
        <v>33</v>
      </c>
      <c r="H123" s="9" t="s">
        <v>34</v>
      </c>
      <c r="I123" s="9" t="s">
        <v>483</v>
      </c>
      <c r="J123" s="9" t="s">
        <v>476</v>
      </c>
      <c r="K123" s="9" t="s">
        <v>551</v>
      </c>
      <c r="L123" s="9" t="s">
        <v>552</v>
      </c>
      <c r="M123" s="9" t="s">
        <v>1</v>
      </c>
      <c r="N123" s="10" t="s">
        <v>39</v>
      </c>
      <c r="O123" s="9" t="s">
        <v>133</v>
      </c>
      <c r="P123" s="11">
        <v>376</v>
      </c>
      <c r="Q123" s="11">
        <v>13</v>
      </c>
      <c r="R123" s="11">
        <f t="shared" si="10"/>
        <v>363</v>
      </c>
      <c r="S123" s="12">
        <v>8900</v>
      </c>
      <c r="T123" s="13">
        <f t="shared" si="11"/>
        <v>3230700</v>
      </c>
      <c r="U123" s="13">
        <f>VLOOKUP(B123,'[3]Tranche 1 Actual 2024'!$B$12:$S$367,18,FALSE)</f>
        <v>990570</v>
      </c>
      <c r="V123" s="13">
        <f>VLOOKUP(B123,'[3]Tranche 2 Actual 2024'!$B$12:$U$343,20,FALSE)</f>
        <v>990570</v>
      </c>
      <c r="W123" s="13">
        <f t="shared" si="12"/>
        <v>1249560</v>
      </c>
      <c r="X123" s="13"/>
      <c r="Y123" s="13">
        <f t="shared" si="13"/>
        <v>1249560</v>
      </c>
      <c r="Z123" s="14">
        <f t="shared" si="9"/>
        <v>1249560</v>
      </c>
      <c r="AA123" s="15" t="s">
        <v>41</v>
      </c>
    </row>
    <row r="124" spans="1:27" x14ac:dyDescent="0.25">
      <c r="A124" s="7">
        <v>122</v>
      </c>
      <c r="B124" s="8" t="s">
        <v>553</v>
      </c>
      <c r="C124" s="9" t="s">
        <v>554</v>
      </c>
      <c r="D124" s="9" t="s">
        <v>30</v>
      </c>
      <c r="E124" s="9" t="s">
        <v>481</v>
      </c>
      <c r="F124" s="9" t="s">
        <v>482</v>
      </c>
      <c r="G124" s="9" t="s">
        <v>33</v>
      </c>
      <c r="H124" s="9" t="s">
        <v>34</v>
      </c>
      <c r="I124" s="9" t="s">
        <v>483</v>
      </c>
      <c r="J124" s="9" t="s">
        <v>476</v>
      </c>
      <c r="K124" s="9" t="s">
        <v>555</v>
      </c>
      <c r="L124" s="9" t="s">
        <v>556</v>
      </c>
      <c r="M124" s="9" t="s">
        <v>1</v>
      </c>
      <c r="N124" s="10" t="s">
        <v>39</v>
      </c>
      <c r="O124" s="9" t="s">
        <v>40</v>
      </c>
      <c r="P124" s="11">
        <v>110</v>
      </c>
      <c r="Q124" s="11">
        <v>0</v>
      </c>
      <c r="R124" s="11">
        <f t="shared" si="10"/>
        <v>110</v>
      </c>
      <c r="S124" s="12">
        <v>8900</v>
      </c>
      <c r="T124" s="13">
        <f t="shared" si="11"/>
        <v>979000</v>
      </c>
      <c r="U124" s="13">
        <f>VLOOKUP(B124,'[3]Tranche 1 Actual 2024'!$B$12:$S$367,18,FALSE)</f>
        <v>280350</v>
      </c>
      <c r="V124" s="13">
        <f>VLOOKUP(B124,'[3]Tranche 2 Actual 2024'!$B$12:$U$343,20,FALSE)</f>
        <v>280350</v>
      </c>
      <c r="W124" s="13">
        <f t="shared" si="12"/>
        <v>418300</v>
      </c>
      <c r="X124" s="13"/>
      <c r="Y124" s="13">
        <f t="shared" si="13"/>
        <v>418300</v>
      </c>
      <c r="Z124" s="14">
        <f t="shared" si="9"/>
        <v>418300</v>
      </c>
      <c r="AA124" s="15" t="s">
        <v>41</v>
      </c>
    </row>
    <row r="125" spans="1:27" x14ac:dyDescent="0.25">
      <c r="A125" s="7">
        <v>123</v>
      </c>
      <c r="B125" s="8" t="s">
        <v>557</v>
      </c>
      <c r="C125" s="9" t="s">
        <v>558</v>
      </c>
      <c r="D125" s="9" t="s">
        <v>53</v>
      </c>
      <c r="E125" s="9" t="s">
        <v>136</v>
      </c>
      <c r="F125" s="9" t="s">
        <v>137</v>
      </c>
      <c r="G125" s="9" t="s">
        <v>46</v>
      </c>
      <c r="H125" s="9" t="s">
        <v>47</v>
      </c>
      <c r="I125" s="9" t="s">
        <v>483</v>
      </c>
      <c r="J125" s="9" t="s">
        <v>476</v>
      </c>
      <c r="K125" s="9" t="s">
        <v>559</v>
      </c>
      <c r="L125" s="9" t="s">
        <v>560</v>
      </c>
      <c r="M125" s="9" t="s">
        <v>1</v>
      </c>
      <c r="N125" s="10" t="s">
        <v>39</v>
      </c>
      <c r="O125" s="9" t="s">
        <v>40</v>
      </c>
      <c r="P125" s="11">
        <v>63</v>
      </c>
      <c r="Q125" s="11">
        <v>24</v>
      </c>
      <c r="R125" s="11">
        <f t="shared" si="10"/>
        <v>39</v>
      </c>
      <c r="S125" s="12">
        <v>8900</v>
      </c>
      <c r="T125" s="13">
        <f t="shared" si="11"/>
        <v>347100</v>
      </c>
      <c r="U125" s="13"/>
      <c r="V125" s="13"/>
      <c r="W125" s="13">
        <f t="shared" si="12"/>
        <v>347100</v>
      </c>
      <c r="X125" s="13"/>
      <c r="Y125" s="13">
        <f t="shared" si="13"/>
        <v>347100</v>
      </c>
      <c r="Z125" s="14">
        <f t="shared" si="9"/>
        <v>347100</v>
      </c>
      <c r="AA125" s="15" t="s">
        <v>561</v>
      </c>
    </row>
    <row r="126" spans="1:27" x14ac:dyDescent="0.25">
      <c r="A126" s="7">
        <v>124</v>
      </c>
      <c r="B126" s="8" t="s">
        <v>562</v>
      </c>
      <c r="C126" s="9" t="s">
        <v>563</v>
      </c>
      <c r="D126" s="9" t="s">
        <v>53</v>
      </c>
      <c r="E126" s="9" t="s">
        <v>481</v>
      </c>
      <c r="F126" s="9" t="s">
        <v>482</v>
      </c>
      <c r="G126" s="9" t="s">
        <v>33</v>
      </c>
      <c r="H126" s="9" t="s">
        <v>34</v>
      </c>
      <c r="I126" s="9" t="s">
        <v>483</v>
      </c>
      <c r="J126" s="9" t="s">
        <v>476</v>
      </c>
      <c r="K126" s="9" t="s">
        <v>564</v>
      </c>
      <c r="L126" s="9" t="s">
        <v>565</v>
      </c>
      <c r="M126" s="9" t="s">
        <v>1</v>
      </c>
      <c r="N126" s="10" t="s">
        <v>39</v>
      </c>
      <c r="O126" s="9" t="s">
        <v>40</v>
      </c>
      <c r="P126" s="11">
        <v>118</v>
      </c>
      <c r="Q126" s="11">
        <v>18</v>
      </c>
      <c r="R126" s="11">
        <f t="shared" si="10"/>
        <v>100</v>
      </c>
      <c r="S126" s="12">
        <v>8900</v>
      </c>
      <c r="T126" s="13">
        <f t="shared" si="11"/>
        <v>890000</v>
      </c>
      <c r="U126" s="13">
        <f>VLOOKUP(B126,'[3]Tranche 1 Actual 2024'!$B$12:$S$367,18,FALSE)</f>
        <v>336420</v>
      </c>
      <c r="V126" s="13">
        <f>VLOOKUP(B126,'[3]Tranche 2 Actual 2024'!$B$12:$U$343,20,FALSE)</f>
        <v>336420</v>
      </c>
      <c r="W126" s="13">
        <f t="shared" si="12"/>
        <v>217160</v>
      </c>
      <c r="X126" s="13"/>
      <c r="Y126" s="13">
        <f t="shared" si="13"/>
        <v>217160</v>
      </c>
      <c r="Z126" s="14">
        <f t="shared" si="9"/>
        <v>217160</v>
      </c>
      <c r="AA126" s="15" t="s">
        <v>41</v>
      </c>
    </row>
    <row r="127" spans="1:27" x14ac:dyDescent="0.25">
      <c r="A127" s="7">
        <v>125</v>
      </c>
      <c r="B127" s="8" t="s">
        <v>566</v>
      </c>
      <c r="C127" s="9" t="s">
        <v>567</v>
      </c>
      <c r="D127" s="9" t="s">
        <v>53</v>
      </c>
      <c r="E127" s="9" t="s">
        <v>136</v>
      </c>
      <c r="F127" s="9" t="s">
        <v>137</v>
      </c>
      <c r="G127" s="9" t="s">
        <v>46</v>
      </c>
      <c r="H127" s="9" t="s">
        <v>47</v>
      </c>
      <c r="I127" s="9" t="s">
        <v>483</v>
      </c>
      <c r="J127" s="9" t="s">
        <v>476</v>
      </c>
      <c r="K127" s="9" t="s">
        <v>568</v>
      </c>
      <c r="L127" s="9" t="s">
        <v>569</v>
      </c>
      <c r="M127" s="9" t="s">
        <v>1</v>
      </c>
      <c r="N127" s="10" t="s">
        <v>39</v>
      </c>
      <c r="O127" s="9" t="s">
        <v>40</v>
      </c>
      <c r="P127" s="11">
        <v>124</v>
      </c>
      <c r="Q127" s="11">
        <v>11</v>
      </c>
      <c r="R127" s="11">
        <f t="shared" si="10"/>
        <v>113</v>
      </c>
      <c r="S127" s="12">
        <v>8900</v>
      </c>
      <c r="T127" s="13">
        <f t="shared" si="11"/>
        <v>1005700</v>
      </c>
      <c r="U127" s="13">
        <f>VLOOKUP(B127,'[3]Tranche 1 Actual 2024'!$B$12:$S$367,18,FALSE)</f>
        <v>331080</v>
      </c>
      <c r="V127" s="13">
        <f>VLOOKUP(B127,'[3]Tranche 2 Actual 2024'!$B$12:$U$343,20,FALSE)</f>
        <v>331080</v>
      </c>
      <c r="W127" s="13">
        <f t="shared" si="12"/>
        <v>343540</v>
      </c>
      <c r="X127" s="13"/>
      <c r="Y127" s="13">
        <f t="shared" si="13"/>
        <v>343540</v>
      </c>
      <c r="Z127" s="14">
        <f t="shared" si="9"/>
        <v>343540</v>
      </c>
      <c r="AA127" s="15" t="s">
        <v>41</v>
      </c>
    </row>
    <row r="128" spans="1:27" x14ac:dyDescent="0.25">
      <c r="A128" s="7">
        <v>126</v>
      </c>
      <c r="B128" s="8" t="s">
        <v>570</v>
      </c>
      <c r="C128" s="9" t="s">
        <v>571</v>
      </c>
      <c r="D128" s="9" t="s">
        <v>30</v>
      </c>
      <c r="E128" s="9" t="s">
        <v>481</v>
      </c>
      <c r="F128" s="9" t="s">
        <v>482</v>
      </c>
      <c r="G128" s="9" t="s">
        <v>33</v>
      </c>
      <c r="H128" s="9" t="s">
        <v>34</v>
      </c>
      <c r="I128" s="9" t="s">
        <v>483</v>
      </c>
      <c r="J128" s="9" t="s">
        <v>476</v>
      </c>
      <c r="K128" s="9" t="s">
        <v>572</v>
      </c>
      <c r="L128" s="9" t="s">
        <v>573</v>
      </c>
      <c r="M128" s="9" t="s">
        <v>1</v>
      </c>
      <c r="N128" s="10" t="s">
        <v>39</v>
      </c>
      <c r="O128" s="9" t="s">
        <v>133</v>
      </c>
      <c r="P128" s="11">
        <v>225</v>
      </c>
      <c r="Q128" s="11">
        <v>0</v>
      </c>
      <c r="R128" s="11">
        <f t="shared" si="10"/>
        <v>225</v>
      </c>
      <c r="S128" s="12">
        <v>8900</v>
      </c>
      <c r="T128" s="13">
        <f t="shared" si="11"/>
        <v>2002500</v>
      </c>
      <c r="U128" s="13">
        <f>VLOOKUP(B128,'[3]Tranche 1 Actual 2024'!$B$12:$S$367,18,FALSE)</f>
        <v>576720</v>
      </c>
      <c r="V128" s="13">
        <f>VLOOKUP(B128,'[3]Tranche 2 Actual 2024'!$B$12:$U$343,20,FALSE)</f>
        <v>576720</v>
      </c>
      <c r="W128" s="13">
        <f t="shared" si="12"/>
        <v>849060</v>
      </c>
      <c r="X128" s="13"/>
      <c r="Y128" s="13">
        <f t="shared" si="13"/>
        <v>849060</v>
      </c>
      <c r="Z128" s="14">
        <f t="shared" si="9"/>
        <v>849060</v>
      </c>
      <c r="AA128" s="15" t="s">
        <v>41</v>
      </c>
    </row>
    <row r="129" spans="1:27" x14ac:dyDescent="0.25">
      <c r="A129" s="7">
        <v>127</v>
      </c>
      <c r="B129" s="8" t="s">
        <v>574</v>
      </c>
      <c r="C129" s="9" t="s">
        <v>575</v>
      </c>
      <c r="D129" s="9" t="s">
        <v>53</v>
      </c>
      <c r="E129" s="9" t="s">
        <v>481</v>
      </c>
      <c r="F129" s="9" t="s">
        <v>482</v>
      </c>
      <c r="G129" s="9" t="s">
        <v>33</v>
      </c>
      <c r="H129" s="9" t="s">
        <v>34</v>
      </c>
      <c r="I129" s="9" t="s">
        <v>475</v>
      </c>
      <c r="J129" s="9" t="s">
        <v>476</v>
      </c>
      <c r="K129" s="9" t="s">
        <v>576</v>
      </c>
      <c r="L129" s="9" t="s">
        <v>577</v>
      </c>
      <c r="M129" s="9" t="s">
        <v>1</v>
      </c>
      <c r="N129" s="10" t="s">
        <v>39</v>
      </c>
      <c r="O129" s="9" t="s">
        <v>40</v>
      </c>
      <c r="P129" s="11">
        <v>65</v>
      </c>
      <c r="Q129" s="11">
        <v>0</v>
      </c>
      <c r="R129" s="11">
        <f t="shared" si="10"/>
        <v>65</v>
      </c>
      <c r="S129" s="12">
        <v>8900</v>
      </c>
      <c r="T129" s="13">
        <f t="shared" si="11"/>
        <v>578500</v>
      </c>
      <c r="U129" s="13">
        <f>VLOOKUP(B129,'[3]Tranche 1 Actual 2024'!$B$12:$S$367,18,FALSE)</f>
        <v>133500</v>
      </c>
      <c r="V129" s="13">
        <f>VLOOKUP(B129,'[3]Tranche 2 Actual 2024'!$B$12:$U$343,20,FALSE)</f>
        <v>133500</v>
      </c>
      <c r="W129" s="13">
        <f t="shared" si="12"/>
        <v>311500</v>
      </c>
      <c r="X129" s="13"/>
      <c r="Y129" s="13">
        <f t="shared" si="13"/>
        <v>311500</v>
      </c>
      <c r="Z129" s="14">
        <f t="shared" si="9"/>
        <v>311500</v>
      </c>
      <c r="AA129" s="15" t="s">
        <v>41</v>
      </c>
    </row>
    <row r="130" spans="1:27" x14ac:dyDescent="0.25">
      <c r="A130" s="7">
        <v>128</v>
      </c>
      <c r="B130" s="8" t="s">
        <v>578</v>
      </c>
      <c r="C130" s="9" t="s">
        <v>579</v>
      </c>
      <c r="D130" s="9" t="s">
        <v>53</v>
      </c>
      <c r="E130" s="9" t="s">
        <v>136</v>
      </c>
      <c r="F130" s="9" t="s">
        <v>137</v>
      </c>
      <c r="G130" s="9" t="s">
        <v>46</v>
      </c>
      <c r="H130" s="9" t="s">
        <v>47</v>
      </c>
      <c r="I130" s="9" t="s">
        <v>483</v>
      </c>
      <c r="J130" s="9" t="s">
        <v>476</v>
      </c>
      <c r="K130" s="9" t="s">
        <v>580</v>
      </c>
      <c r="L130" s="9" t="s">
        <v>581</v>
      </c>
      <c r="M130" s="9" t="s">
        <v>1</v>
      </c>
      <c r="N130" s="10" t="s">
        <v>39</v>
      </c>
      <c r="O130" s="9" t="s">
        <v>40</v>
      </c>
      <c r="P130" s="11">
        <v>51</v>
      </c>
      <c r="Q130" s="11">
        <v>6</v>
      </c>
      <c r="R130" s="11">
        <f t="shared" si="10"/>
        <v>45</v>
      </c>
      <c r="S130" s="12">
        <v>8900</v>
      </c>
      <c r="T130" s="13">
        <f t="shared" si="11"/>
        <v>400500</v>
      </c>
      <c r="U130" s="13">
        <f>VLOOKUP(B130,'[3]Tranche 1 Actual 2024'!$B$12:$S$367,18,FALSE)</f>
        <v>149520</v>
      </c>
      <c r="V130" s="13">
        <f>VLOOKUP(B130,'[3]Tranche 2 Actual 2024'!$B$12:$U$343,20,FALSE)</f>
        <v>149520</v>
      </c>
      <c r="W130" s="13">
        <f t="shared" si="12"/>
        <v>101460</v>
      </c>
      <c r="X130" s="13"/>
      <c r="Y130" s="13">
        <f t="shared" si="13"/>
        <v>101460</v>
      </c>
      <c r="Z130" s="14">
        <f t="shared" si="9"/>
        <v>101460</v>
      </c>
      <c r="AA130" s="15" t="s">
        <v>41</v>
      </c>
    </row>
    <row r="131" spans="1:27" x14ac:dyDescent="0.25">
      <c r="A131" s="7">
        <v>129</v>
      </c>
      <c r="B131" s="8" t="s">
        <v>582</v>
      </c>
      <c r="C131" s="9" t="s">
        <v>583</v>
      </c>
      <c r="D131" s="9" t="s">
        <v>30</v>
      </c>
      <c r="E131" s="9" t="s">
        <v>481</v>
      </c>
      <c r="F131" s="9" t="s">
        <v>482</v>
      </c>
      <c r="G131" s="9" t="s">
        <v>33</v>
      </c>
      <c r="H131" s="9" t="s">
        <v>34</v>
      </c>
      <c r="I131" s="9" t="s">
        <v>483</v>
      </c>
      <c r="J131" s="9" t="s">
        <v>476</v>
      </c>
      <c r="K131" s="9" t="s">
        <v>584</v>
      </c>
      <c r="L131" s="9" t="s">
        <v>585</v>
      </c>
      <c r="M131" s="9" t="s">
        <v>1</v>
      </c>
      <c r="N131" s="10" t="s">
        <v>39</v>
      </c>
      <c r="O131" s="9" t="s">
        <v>133</v>
      </c>
      <c r="P131" s="11">
        <v>180</v>
      </c>
      <c r="Q131" s="11">
        <v>0</v>
      </c>
      <c r="R131" s="11">
        <f t="shared" si="10"/>
        <v>180</v>
      </c>
      <c r="S131" s="12">
        <v>8900</v>
      </c>
      <c r="T131" s="13">
        <f t="shared" si="11"/>
        <v>1602000</v>
      </c>
      <c r="U131" s="13">
        <f>VLOOKUP(B131,'[3]Tranche 1 Actual 2024'!$B$12:$S$367,18,FALSE)</f>
        <v>475260</v>
      </c>
      <c r="V131" s="13">
        <f>VLOOKUP(B131,'[3]Tranche 2 Actual 2024'!$B$12:$U$343,20,FALSE)</f>
        <v>475260</v>
      </c>
      <c r="W131" s="13">
        <f t="shared" si="12"/>
        <v>651480</v>
      </c>
      <c r="X131" s="13"/>
      <c r="Y131" s="13">
        <f t="shared" si="13"/>
        <v>651480</v>
      </c>
      <c r="Z131" s="14">
        <f t="shared" si="9"/>
        <v>651480</v>
      </c>
      <c r="AA131" s="15" t="s">
        <v>41</v>
      </c>
    </row>
    <row r="132" spans="1:27" x14ac:dyDescent="0.25">
      <c r="A132" s="7">
        <v>130</v>
      </c>
      <c r="B132" s="8" t="s">
        <v>586</v>
      </c>
      <c r="C132" s="9" t="s">
        <v>587</v>
      </c>
      <c r="D132" s="9" t="s">
        <v>30</v>
      </c>
      <c r="E132" s="9" t="s">
        <v>481</v>
      </c>
      <c r="F132" s="9" t="s">
        <v>482</v>
      </c>
      <c r="G132" s="9" t="s">
        <v>33</v>
      </c>
      <c r="H132" s="9" t="s">
        <v>34</v>
      </c>
      <c r="I132" s="9" t="s">
        <v>483</v>
      </c>
      <c r="J132" s="9" t="s">
        <v>476</v>
      </c>
      <c r="K132" s="9" t="s">
        <v>588</v>
      </c>
      <c r="L132" s="9" t="s">
        <v>589</v>
      </c>
      <c r="M132" s="9" t="s">
        <v>1</v>
      </c>
      <c r="N132" s="10" t="s">
        <v>39</v>
      </c>
      <c r="O132" s="9" t="s">
        <v>40</v>
      </c>
      <c r="P132" s="11">
        <v>838</v>
      </c>
      <c r="Q132" s="11">
        <v>15</v>
      </c>
      <c r="R132" s="11">
        <f t="shared" si="10"/>
        <v>823</v>
      </c>
      <c r="S132" s="12">
        <v>8900</v>
      </c>
      <c r="T132" s="13">
        <f t="shared" si="11"/>
        <v>7324700</v>
      </c>
      <c r="U132" s="13">
        <f>VLOOKUP(B132,'[3]Tranche 1 Actual 2024'!$B$12:$S$367,18,FALSE)</f>
        <v>2090610</v>
      </c>
      <c r="V132" s="13">
        <f>VLOOKUP(B132,'[3]Tranche 2 Actual 2024'!$B$12:$U$343,20,FALSE)</f>
        <v>2090610</v>
      </c>
      <c r="W132" s="13">
        <f t="shared" si="12"/>
        <v>3143480</v>
      </c>
      <c r="X132" s="13"/>
      <c r="Y132" s="13">
        <f t="shared" si="13"/>
        <v>3143480</v>
      </c>
      <c r="Z132" s="14">
        <f t="shared" si="9"/>
        <v>3143480</v>
      </c>
      <c r="AA132" s="15" t="s">
        <v>41</v>
      </c>
    </row>
    <row r="133" spans="1:27" x14ac:dyDescent="0.25">
      <c r="A133" s="7">
        <v>131</v>
      </c>
      <c r="B133" s="8" t="s">
        <v>590</v>
      </c>
      <c r="C133" s="9" t="s">
        <v>591</v>
      </c>
      <c r="D133" s="9" t="s">
        <v>30</v>
      </c>
      <c r="E133" s="9" t="s">
        <v>481</v>
      </c>
      <c r="F133" s="9" t="s">
        <v>482</v>
      </c>
      <c r="G133" s="9" t="s">
        <v>33</v>
      </c>
      <c r="H133" s="9" t="s">
        <v>34</v>
      </c>
      <c r="I133" s="9" t="s">
        <v>483</v>
      </c>
      <c r="J133" s="9" t="s">
        <v>476</v>
      </c>
      <c r="K133" s="9" t="s">
        <v>592</v>
      </c>
      <c r="L133" s="9" t="s">
        <v>593</v>
      </c>
      <c r="M133" s="9" t="s">
        <v>1</v>
      </c>
      <c r="N133" s="10" t="s">
        <v>39</v>
      </c>
      <c r="O133" s="9" t="s">
        <v>40</v>
      </c>
      <c r="P133" s="11">
        <v>122</v>
      </c>
      <c r="Q133" s="11">
        <v>0</v>
      </c>
      <c r="R133" s="11">
        <f t="shared" si="10"/>
        <v>122</v>
      </c>
      <c r="S133" s="12">
        <v>8900</v>
      </c>
      <c r="T133" s="13">
        <f t="shared" si="11"/>
        <v>1085800</v>
      </c>
      <c r="U133" s="13">
        <f>VLOOKUP(B133,'[3]Tranche 1 Actual 2024'!$B$12:$S$367,18,FALSE)</f>
        <v>240300</v>
      </c>
      <c r="V133" s="13">
        <f>VLOOKUP(B133,'[3]Tranche 2 Actual 2024'!$B$12:$U$343,20,FALSE)</f>
        <v>240300</v>
      </c>
      <c r="W133" s="13">
        <f t="shared" si="12"/>
        <v>605200</v>
      </c>
      <c r="X133" s="13"/>
      <c r="Y133" s="13">
        <f t="shared" si="13"/>
        <v>605200</v>
      </c>
      <c r="Z133" s="14">
        <f t="shared" si="9"/>
        <v>605200</v>
      </c>
      <c r="AA133" s="15" t="s">
        <v>41</v>
      </c>
    </row>
    <row r="134" spans="1:27" x14ac:dyDescent="0.25">
      <c r="A134" s="7">
        <v>132</v>
      </c>
      <c r="B134" s="8" t="s">
        <v>594</v>
      </c>
      <c r="C134" s="9" t="s">
        <v>595</v>
      </c>
      <c r="D134" s="9" t="s">
        <v>30</v>
      </c>
      <c r="E134" s="9" t="s">
        <v>481</v>
      </c>
      <c r="F134" s="9" t="s">
        <v>482</v>
      </c>
      <c r="G134" s="9" t="s">
        <v>33</v>
      </c>
      <c r="H134" s="9" t="s">
        <v>34</v>
      </c>
      <c r="I134" s="9" t="s">
        <v>483</v>
      </c>
      <c r="J134" s="9" t="s">
        <v>476</v>
      </c>
      <c r="K134" s="9" t="s">
        <v>596</v>
      </c>
      <c r="L134" s="9" t="s">
        <v>597</v>
      </c>
      <c r="M134" s="9" t="s">
        <v>1</v>
      </c>
      <c r="N134" s="10" t="s">
        <v>39</v>
      </c>
      <c r="O134" s="9" t="s">
        <v>133</v>
      </c>
      <c r="P134" s="11">
        <v>213</v>
      </c>
      <c r="Q134" s="11">
        <v>0</v>
      </c>
      <c r="R134" s="11">
        <f t="shared" si="10"/>
        <v>213</v>
      </c>
      <c r="S134" s="12">
        <v>8900</v>
      </c>
      <c r="T134" s="13">
        <f t="shared" si="11"/>
        <v>1895700</v>
      </c>
      <c r="U134" s="13">
        <f>VLOOKUP(B134,'[3]Tranche 1 Actual 2024'!$B$12:$S$367,18,FALSE)</f>
        <v>600750</v>
      </c>
      <c r="V134" s="13">
        <f>VLOOKUP(B134,'[3]Tranche 2 Actual 2024'!$B$12:$U$343,20,FALSE)</f>
        <v>600750</v>
      </c>
      <c r="W134" s="13">
        <f t="shared" si="12"/>
        <v>694200</v>
      </c>
      <c r="X134" s="13"/>
      <c r="Y134" s="13">
        <f t="shared" si="13"/>
        <v>694200</v>
      </c>
      <c r="Z134" s="14">
        <f t="shared" si="9"/>
        <v>694200</v>
      </c>
      <c r="AA134" s="15" t="s">
        <v>41</v>
      </c>
    </row>
    <row r="135" spans="1:27" x14ac:dyDescent="0.25">
      <c r="A135" s="7">
        <v>133</v>
      </c>
      <c r="B135" s="8" t="s">
        <v>598</v>
      </c>
      <c r="C135" s="9" t="s">
        <v>599</v>
      </c>
      <c r="D135" s="9" t="s">
        <v>30</v>
      </c>
      <c r="E135" s="9" t="s">
        <v>281</v>
      </c>
      <c r="F135" s="9" t="s">
        <v>282</v>
      </c>
      <c r="G135" s="9" t="s">
        <v>46</v>
      </c>
      <c r="H135" s="9" t="s">
        <v>47</v>
      </c>
      <c r="I135" s="9" t="s">
        <v>483</v>
      </c>
      <c r="J135" s="9" t="s">
        <v>476</v>
      </c>
      <c r="K135" s="9" t="s">
        <v>600</v>
      </c>
      <c r="L135" s="9" t="s">
        <v>601</v>
      </c>
      <c r="M135" s="9" t="s">
        <v>1</v>
      </c>
      <c r="N135" s="10" t="s">
        <v>39</v>
      </c>
      <c r="O135" s="9" t="s">
        <v>40</v>
      </c>
      <c r="P135" s="11">
        <v>149</v>
      </c>
      <c r="Q135" s="11">
        <v>20</v>
      </c>
      <c r="R135" s="11">
        <f t="shared" si="10"/>
        <v>129</v>
      </c>
      <c r="S135" s="12">
        <v>8900</v>
      </c>
      <c r="T135" s="13">
        <f t="shared" si="11"/>
        <v>1148100</v>
      </c>
      <c r="U135" s="13">
        <f>VLOOKUP(B135,'[3]Tranche 1 Actual 2024'!$B$12:$S$367,18,FALSE)</f>
        <v>339090</v>
      </c>
      <c r="V135" s="13">
        <f>VLOOKUP(B135,'[3]Tranche 2 Actual 2024'!$B$12:$U$343,20,FALSE)</f>
        <v>339090</v>
      </c>
      <c r="W135" s="13">
        <f t="shared" si="12"/>
        <v>469920</v>
      </c>
      <c r="X135" s="13"/>
      <c r="Y135" s="13">
        <f t="shared" si="13"/>
        <v>469920</v>
      </c>
      <c r="Z135" s="14">
        <f t="shared" si="9"/>
        <v>469920</v>
      </c>
      <c r="AA135" s="15" t="s">
        <v>41</v>
      </c>
    </row>
    <row r="136" spans="1:27" x14ac:dyDescent="0.25">
      <c r="A136" s="7">
        <v>134</v>
      </c>
      <c r="B136" s="8" t="s">
        <v>602</v>
      </c>
      <c r="C136" s="9" t="s">
        <v>603</v>
      </c>
      <c r="D136" s="9" t="s">
        <v>53</v>
      </c>
      <c r="E136" s="9" t="s">
        <v>62</v>
      </c>
      <c r="F136" s="9" t="s">
        <v>63</v>
      </c>
      <c r="G136" s="9" t="s">
        <v>46</v>
      </c>
      <c r="H136" s="9" t="s">
        <v>47</v>
      </c>
      <c r="I136" s="9" t="s">
        <v>483</v>
      </c>
      <c r="J136" s="9" t="s">
        <v>476</v>
      </c>
      <c r="K136" s="9" t="s">
        <v>604</v>
      </c>
      <c r="L136" s="9" t="s">
        <v>605</v>
      </c>
      <c r="M136" s="9" t="s">
        <v>1</v>
      </c>
      <c r="N136" s="10" t="s">
        <v>39</v>
      </c>
      <c r="O136" s="9" t="s">
        <v>40</v>
      </c>
      <c r="P136" s="11">
        <v>99</v>
      </c>
      <c r="Q136" s="11">
        <v>8</v>
      </c>
      <c r="R136" s="11">
        <f t="shared" si="10"/>
        <v>91</v>
      </c>
      <c r="S136" s="12">
        <v>8900</v>
      </c>
      <c r="T136" s="13">
        <f t="shared" si="11"/>
        <v>809900</v>
      </c>
      <c r="U136" s="13">
        <f>VLOOKUP(B136,'[3]Tranche 1 Actual 2024'!$B$12:$S$367,18,FALSE)</f>
        <v>250980</v>
      </c>
      <c r="V136" s="13">
        <f>VLOOKUP(B136,'[3]Tranche 2 Actual 2024'!$B$12:$U$343,20,FALSE)</f>
        <v>250980</v>
      </c>
      <c r="W136" s="13">
        <f t="shared" si="12"/>
        <v>307940</v>
      </c>
      <c r="X136" s="13"/>
      <c r="Y136" s="13">
        <f t="shared" si="13"/>
        <v>307940</v>
      </c>
      <c r="Z136" s="14">
        <f t="shared" si="9"/>
        <v>307940</v>
      </c>
      <c r="AA136" s="15" t="s">
        <v>41</v>
      </c>
    </row>
    <row r="137" spans="1:27" x14ac:dyDescent="0.25">
      <c r="A137" s="7">
        <v>135</v>
      </c>
      <c r="B137" s="8" t="s">
        <v>606</v>
      </c>
      <c r="C137" s="9" t="s">
        <v>607</v>
      </c>
      <c r="D137" s="9" t="s">
        <v>53</v>
      </c>
      <c r="E137" s="9" t="s">
        <v>62</v>
      </c>
      <c r="F137" s="9" t="s">
        <v>63</v>
      </c>
      <c r="G137" s="9" t="s">
        <v>46</v>
      </c>
      <c r="H137" s="9" t="s">
        <v>47</v>
      </c>
      <c r="I137" s="9" t="s">
        <v>483</v>
      </c>
      <c r="J137" s="9" t="s">
        <v>476</v>
      </c>
      <c r="K137" s="9" t="s">
        <v>608</v>
      </c>
      <c r="L137" s="9" t="s">
        <v>609</v>
      </c>
      <c r="M137" s="9" t="s">
        <v>1</v>
      </c>
      <c r="N137" s="10" t="s">
        <v>39</v>
      </c>
      <c r="O137" s="9" t="s">
        <v>40</v>
      </c>
      <c r="P137" s="11">
        <v>104</v>
      </c>
      <c r="Q137" s="11">
        <v>10</v>
      </c>
      <c r="R137" s="11">
        <f t="shared" si="10"/>
        <v>94</v>
      </c>
      <c r="S137" s="12">
        <v>8900</v>
      </c>
      <c r="T137" s="13">
        <f t="shared" si="11"/>
        <v>836600</v>
      </c>
      <c r="U137" s="13">
        <f>VLOOKUP(B137,'[3]Tranche 1 Actual 2024'!$B$12:$S$367,18,FALSE)</f>
        <v>315060</v>
      </c>
      <c r="V137" s="13">
        <f>VLOOKUP(B137,'[3]Tranche 2 Actual 2024'!$B$12:$U$343,20,FALSE)</f>
        <v>315060</v>
      </c>
      <c r="W137" s="13">
        <f t="shared" si="12"/>
        <v>206480</v>
      </c>
      <c r="X137" s="13"/>
      <c r="Y137" s="13">
        <f t="shared" si="13"/>
        <v>206480</v>
      </c>
      <c r="Z137" s="14">
        <f t="shared" si="9"/>
        <v>206480</v>
      </c>
      <c r="AA137" s="15" t="s">
        <v>41</v>
      </c>
    </row>
    <row r="138" spans="1:27" x14ac:dyDescent="0.25">
      <c r="A138" s="7">
        <v>136</v>
      </c>
      <c r="B138" s="8" t="s">
        <v>610</v>
      </c>
      <c r="C138" s="9" t="s">
        <v>611</v>
      </c>
      <c r="D138" s="9" t="s">
        <v>53</v>
      </c>
      <c r="E138" s="9" t="s">
        <v>62</v>
      </c>
      <c r="F138" s="9" t="s">
        <v>63</v>
      </c>
      <c r="G138" s="9" t="s">
        <v>46</v>
      </c>
      <c r="H138" s="9" t="s">
        <v>47</v>
      </c>
      <c r="I138" s="9" t="s">
        <v>483</v>
      </c>
      <c r="J138" s="9" t="s">
        <v>476</v>
      </c>
      <c r="K138" s="9" t="s">
        <v>612</v>
      </c>
      <c r="L138" s="9" t="s">
        <v>613</v>
      </c>
      <c r="M138" s="9" t="s">
        <v>1</v>
      </c>
      <c r="N138" s="10" t="s">
        <v>39</v>
      </c>
      <c r="O138" s="9" t="s">
        <v>40</v>
      </c>
      <c r="P138" s="11">
        <v>308</v>
      </c>
      <c r="Q138" s="11">
        <v>0</v>
      </c>
      <c r="R138" s="11">
        <f t="shared" si="10"/>
        <v>308</v>
      </c>
      <c r="S138" s="12">
        <v>8900</v>
      </c>
      <c r="T138" s="13">
        <f t="shared" si="11"/>
        <v>2741200</v>
      </c>
      <c r="U138" s="13">
        <f>VLOOKUP(B138,'[3]Tranche 1 Actual 2024'!$B$12:$S$367,18,FALSE)</f>
        <v>806340</v>
      </c>
      <c r="V138" s="13">
        <f>VLOOKUP(B138,'[3]Tranche 2 Actual 2024'!$B$12:$U$343,20,FALSE)</f>
        <v>806340</v>
      </c>
      <c r="W138" s="13">
        <f t="shared" si="12"/>
        <v>1128520</v>
      </c>
      <c r="X138" s="13"/>
      <c r="Y138" s="13">
        <f t="shared" si="13"/>
        <v>1128520</v>
      </c>
      <c r="Z138" s="14">
        <f t="shared" si="9"/>
        <v>1128520</v>
      </c>
      <c r="AA138" s="15" t="s">
        <v>41</v>
      </c>
    </row>
    <row r="139" spans="1:27" x14ac:dyDescent="0.25">
      <c r="A139" s="7">
        <v>137</v>
      </c>
      <c r="B139" s="8" t="s">
        <v>614</v>
      </c>
      <c r="C139" s="9" t="s">
        <v>615</v>
      </c>
      <c r="D139" s="9" t="s">
        <v>30</v>
      </c>
      <c r="E139" s="9" t="s">
        <v>109</v>
      </c>
      <c r="F139" s="9" t="s">
        <v>110</v>
      </c>
      <c r="G139" s="9" t="s">
        <v>46</v>
      </c>
      <c r="H139" s="9" t="s">
        <v>47</v>
      </c>
      <c r="I139" s="9" t="s">
        <v>483</v>
      </c>
      <c r="J139" s="9" t="s">
        <v>476</v>
      </c>
      <c r="K139" s="9" t="s">
        <v>616</v>
      </c>
      <c r="L139" s="9" t="s">
        <v>617</v>
      </c>
      <c r="M139" s="9" t="s">
        <v>1</v>
      </c>
      <c r="N139" s="10" t="s">
        <v>39</v>
      </c>
      <c r="O139" s="9" t="s">
        <v>40</v>
      </c>
      <c r="P139" s="11">
        <v>234</v>
      </c>
      <c r="Q139" s="11">
        <v>9</v>
      </c>
      <c r="R139" s="11">
        <f t="shared" si="10"/>
        <v>225</v>
      </c>
      <c r="S139" s="12">
        <v>8900</v>
      </c>
      <c r="T139" s="13">
        <f t="shared" si="11"/>
        <v>2002500</v>
      </c>
      <c r="U139" s="13">
        <f>VLOOKUP(B139,'[3]Tranche 1 Actual 2024'!$B$12:$S$367,18,FALSE)</f>
        <v>622110</v>
      </c>
      <c r="V139" s="13">
        <f>VLOOKUP(B139,'[3]Tranche 2 Actual 2024'!$B$12:$U$343,20,FALSE)</f>
        <v>622110</v>
      </c>
      <c r="W139" s="13">
        <f t="shared" si="12"/>
        <v>758280</v>
      </c>
      <c r="X139" s="13"/>
      <c r="Y139" s="13">
        <f t="shared" si="13"/>
        <v>758280</v>
      </c>
      <c r="Z139" s="14">
        <f t="shared" si="9"/>
        <v>758280</v>
      </c>
      <c r="AA139" s="15" t="s">
        <v>41</v>
      </c>
    </row>
    <row r="140" spans="1:27" x14ac:dyDescent="0.25">
      <c r="A140" s="7">
        <v>138</v>
      </c>
      <c r="B140" s="8" t="s">
        <v>618</v>
      </c>
      <c r="C140" s="9" t="s">
        <v>619</v>
      </c>
      <c r="D140" s="9" t="s">
        <v>30</v>
      </c>
      <c r="E140" s="9" t="s">
        <v>481</v>
      </c>
      <c r="F140" s="9" t="s">
        <v>482</v>
      </c>
      <c r="G140" s="9" t="s">
        <v>33</v>
      </c>
      <c r="H140" s="9" t="s">
        <v>34</v>
      </c>
      <c r="I140" s="9" t="s">
        <v>483</v>
      </c>
      <c r="J140" s="9" t="s">
        <v>476</v>
      </c>
      <c r="K140" s="9" t="s">
        <v>620</v>
      </c>
      <c r="L140" s="9" t="s">
        <v>621</v>
      </c>
      <c r="M140" s="9" t="s">
        <v>1</v>
      </c>
      <c r="N140" s="10" t="s">
        <v>39</v>
      </c>
      <c r="O140" s="9" t="s">
        <v>40</v>
      </c>
      <c r="P140" s="11">
        <v>72</v>
      </c>
      <c r="Q140" s="11">
        <v>0</v>
      </c>
      <c r="R140" s="11">
        <f t="shared" si="10"/>
        <v>72</v>
      </c>
      <c r="S140" s="12">
        <v>8900</v>
      </c>
      <c r="T140" s="13">
        <f t="shared" si="11"/>
        <v>640800</v>
      </c>
      <c r="U140" s="13">
        <f>VLOOKUP(B140,'[3]Tranche 1 Actual 2024'!$B$12:$S$367,18,FALSE)</f>
        <v>133500</v>
      </c>
      <c r="V140" s="13">
        <f>VLOOKUP(B140,'[3]Tranche 2 Actual 2024'!$B$12:$U$343,20,FALSE)</f>
        <v>133500</v>
      </c>
      <c r="W140" s="13">
        <f t="shared" si="12"/>
        <v>373800</v>
      </c>
      <c r="X140" s="13"/>
      <c r="Y140" s="13">
        <f t="shared" si="13"/>
        <v>373800</v>
      </c>
      <c r="Z140" s="14">
        <f t="shared" si="9"/>
        <v>373800</v>
      </c>
      <c r="AA140" s="15" t="s">
        <v>41</v>
      </c>
    </row>
    <row r="141" spans="1:27" x14ac:dyDescent="0.25">
      <c r="A141" s="7">
        <v>139</v>
      </c>
      <c r="B141" s="8" t="s">
        <v>622</v>
      </c>
      <c r="C141" s="9" t="s">
        <v>623</v>
      </c>
      <c r="D141" s="9" t="s">
        <v>30</v>
      </c>
      <c r="E141" s="9" t="s">
        <v>320</v>
      </c>
      <c r="F141" s="9" t="s">
        <v>321</v>
      </c>
      <c r="G141" s="9" t="s">
        <v>46</v>
      </c>
      <c r="H141" s="9" t="s">
        <v>47</v>
      </c>
      <c r="I141" s="9" t="s">
        <v>483</v>
      </c>
      <c r="J141" s="9" t="s">
        <v>476</v>
      </c>
      <c r="K141" s="9" t="s">
        <v>624</v>
      </c>
      <c r="L141" s="9" t="s">
        <v>625</v>
      </c>
      <c r="M141" s="9" t="s">
        <v>1</v>
      </c>
      <c r="N141" s="10" t="s">
        <v>39</v>
      </c>
      <c r="O141" s="9" t="s">
        <v>40</v>
      </c>
      <c r="P141" s="11">
        <v>230</v>
      </c>
      <c r="Q141" s="11">
        <v>4</v>
      </c>
      <c r="R141" s="11">
        <f t="shared" si="10"/>
        <v>226</v>
      </c>
      <c r="S141" s="12">
        <v>8900</v>
      </c>
      <c r="T141" s="13">
        <f t="shared" si="11"/>
        <v>2011400</v>
      </c>
      <c r="U141" s="13">
        <f>VLOOKUP(B141,'[3]Tranche 1 Actual 2024'!$B$12:$S$367,18,FALSE)</f>
        <v>614100</v>
      </c>
      <c r="V141" s="13">
        <f>VLOOKUP(B141,'[3]Tranche 2 Actual 2024'!$B$12:$U$343,20,FALSE)</f>
        <v>614100</v>
      </c>
      <c r="W141" s="13">
        <f t="shared" si="12"/>
        <v>783200</v>
      </c>
      <c r="X141" s="13"/>
      <c r="Y141" s="13">
        <f t="shared" si="13"/>
        <v>783200</v>
      </c>
      <c r="Z141" s="14">
        <f t="shared" si="9"/>
        <v>783200</v>
      </c>
      <c r="AA141" s="15" t="s">
        <v>41</v>
      </c>
    </row>
    <row r="142" spans="1:27" x14ac:dyDescent="0.25">
      <c r="A142" s="7">
        <v>140</v>
      </c>
      <c r="B142" s="8" t="s">
        <v>626</v>
      </c>
      <c r="C142" s="9" t="s">
        <v>627</v>
      </c>
      <c r="D142" s="9" t="s">
        <v>30</v>
      </c>
      <c r="E142" s="9" t="s">
        <v>136</v>
      </c>
      <c r="F142" s="9" t="s">
        <v>137</v>
      </c>
      <c r="G142" s="9" t="s">
        <v>46</v>
      </c>
      <c r="H142" s="9" t="s">
        <v>47</v>
      </c>
      <c r="I142" s="9" t="s">
        <v>483</v>
      </c>
      <c r="J142" s="9" t="s">
        <v>476</v>
      </c>
      <c r="K142" s="9" t="s">
        <v>628</v>
      </c>
      <c r="L142" s="9" t="s">
        <v>629</v>
      </c>
      <c r="M142" s="9" t="s">
        <v>1</v>
      </c>
      <c r="N142" s="10" t="s">
        <v>164</v>
      </c>
      <c r="O142" s="9" t="s">
        <v>40</v>
      </c>
      <c r="P142" s="11">
        <v>76</v>
      </c>
      <c r="Q142" s="11">
        <v>6</v>
      </c>
      <c r="R142" s="11">
        <f t="shared" si="10"/>
        <v>70</v>
      </c>
      <c r="S142" s="12">
        <v>8900</v>
      </c>
      <c r="T142" s="13">
        <f t="shared" si="11"/>
        <v>623000</v>
      </c>
      <c r="U142" s="13">
        <f>VLOOKUP(B142,'[3]Tranche 1 Actual 2024'!$B$12:$S$367,18,FALSE)</f>
        <v>162870</v>
      </c>
      <c r="V142" s="13">
        <f>VLOOKUP(B142,'[3]Tranche 2 Actual 2024'!$B$12:$U$343,20,FALSE)</f>
        <v>162870</v>
      </c>
      <c r="W142" s="13">
        <f t="shared" si="12"/>
        <v>297260</v>
      </c>
      <c r="X142" s="13"/>
      <c r="Y142" s="13">
        <f t="shared" si="13"/>
        <v>297260</v>
      </c>
      <c r="Z142" s="14">
        <f t="shared" si="9"/>
        <v>297260</v>
      </c>
      <c r="AA142" s="15" t="s">
        <v>41</v>
      </c>
    </row>
    <row r="143" spans="1:27" x14ac:dyDescent="0.25">
      <c r="A143" s="7">
        <v>141</v>
      </c>
      <c r="B143" s="8" t="s">
        <v>630</v>
      </c>
      <c r="C143" s="9" t="s">
        <v>631</v>
      </c>
      <c r="D143" s="9" t="s">
        <v>30</v>
      </c>
      <c r="E143" s="9" t="s">
        <v>481</v>
      </c>
      <c r="F143" s="9" t="s">
        <v>482</v>
      </c>
      <c r="G143" s="9" t="s">
        <v>33</v>
      </c>
      <c r="H143" s="9" t="s">
        <v>34</v>
      </c>
      <c r="I143" s="9" t="s">
        <v>483</v>
      </c>
      <c r="J143" s="9" t="s">
        <v>476</v>
      </c>
      <c r="K143" s="9" t="s">
        <v>632</v>
      </c>
      <c r="L143" s="9" t="s">
        <v>633</v>
      </c>
      <c r="M143" s="9" t="s">
        <v>1</v>
      </c>
      <c r="N143" s="10" t="s">
        <v>39</v>
      </c>
      <c r="O143" s="9" t="s">
        <v>40</v>
      </c>
      <c r="P143" s="11">
        <v>128</v>
      </c>
      <c r="Q143" s="11">
        <v>2</v>
      </c>
      <c r="R143" s="11">
        <f t="shared" si="10"/>
        <v>126</v>
      </c>
      <c r="S143" s="12">
        <v>8900</v>
      </c>
      <c r="T143" s="13">
        <f t="shared" si="11"/>
        <v>1121400</v>
      </c>
      <c r="U143" s="13">
        <f>VLOOKUP(B143,'[3]Tranche 1 Actual 2024'!$B$12:$S$367,18,FALSE)</f>
        <v>339090</v>
      </c>
      <c r="V143" s="13">
        <f>VLOOKUP(B143,'[3]Tranche 2 Actual 2024'!$B$12:$U$343,20,FALSE)</f>
        <v>339090</v>
      </c>
      <c r="W143" s="13">
        <f t="shared" si="12"/>
        <v>443220</v>
      </c>
      <c r="X143" s="13"/>
      <c r="Y143" s="13">
        <f t="shared" si="13"/>
        <v>443220</v>
      </c>
      <c r="Z143" s="14">
        <f t="shared" si="9"/>
        <v>443220</v>
      </c>
      <c r="AA143" s="15" t="s">
        <v>41</v>
      </c>
    </row>
    <row r="144" spans="1:27" x14ac:dyDescent="0.25">
      <c r="A144" s="7">
        <v>142</v>
      </c>
      <c r="B144" s="8" t="s">
        <v>634</v>
      </c>
      <c r="C144" s="9" t="s">
        <v>635</v>
      </c>
      <c r="D144" s="9" t="s">
        <v>30</v>
      </c>
      <c r="E144" s="9" t="s">
        <v>481</v>
      </c>
      <c r="F144" s="9" t="s">
        <v>482</v>
      </c>
      <c r="G144" s="9" t="s">
        <v>33</v>
      </c>
      <c r="H144" s="9" t="s">
        <v>34</v>
      </c>
      <c r="I144" s="9" t="s">
        <v>483</v>
      </c>
      <c r="J144" s="9" t="s">
        <v>476</v>
      </c>
      <c r="K144" s="9" t="s">
        <v>636</v>
      </c>
      <c r="L144" s="9" t="s">
        <v>637</v>
      </c>
      <c r="M144" s="9" t="s">
        <v>1</v>
      </c>
      <c r="N144" s="10" t="s">
        <v>39</v>
      </c>
      <c r="O144" s="9" t="s">
        <v>40</v>
      </c>
      <c r="P144" s="11">
        <v>108</v>
      </c>
      <c r="Q144" s="11">
        <v>0</v>
      </c>
      <c r="R144" s="11">
        <f t="shared" si="10"/>
        <v>108</v>
      </c>
      <c r="S144" s="12">
        <v>8900</v>
      </c>
      <c r="T144" s="13">
        <f t="shared" si="11"/>
        <v>961200</v>
      </c>
      <c r="U144" s="13">
        <f>VLOOKUP(B144,'[3]Tranche 1 Actual 2024'!$B$12:$S$367,18,FALSE)</f>
        <v>245640</v>
      </c>
      <c r="V144" s="13">
        <f>VLOOKUP(B144,'[3]Tranche 2 Actual 2024'!$B$12:$U$343,20,FALSE)</f>
        <v>245640</v>
      </c>
      <c r="W144" s="13">
        <f t="shared" si="12"/>
        <v>469920</v>
      </c>
      <c r="X144" s="13"/>
      <c r="Y144" s="13">
        <f t="shared" si="13"/>
        <v>469920</v>
      </c>
      <c r="Z144" s="14">
        <f t="shared" si="9"/>
        <v>469920</v>
      </c>
      <c r="AA144" s="15" t="s">
        <v>41</v>
      </c>
    </row>
    <row r="145" spans="1:27" x14ac:dyDescent="0.25">
      <c r="A145" s="7">
        <v>143</v>
      </c>
      <c r="B145" s="8" t="s">
        <v>638</v>
      </c>
      <c r="C145" s="9" t="s">
        <v>639</v>
      </c>
      <c r="D145" s="9" t="s">
        <v>30</v>
      </c>
      <c r="E145" s="9" t="s">
        <v>481</v>
      </c>
      <c r="F145" s="9" t="s">
        <v>482</v>
      </c>
      <c r="G145" s="9" t="s">
        <v>33</v>
      </c>
      <c r="H145" s="9" t="s">
        <v>34</v>
      </c>
      <c r="I145" s="9" t="s">
        <v>483</v>
      </c>
      <c r="J145" s="9" t="s">
        <v>476</v>
      </c>
      <c r="K145" s="9" t="s">
        <v>640</v>
      </c>
      <c r="L145" s="9" t="s">
        <v>641</v>
      </c>
      <c r="M145" s="9" t="s">
        <v>1</v>
      </c>
      <c r="N145" s="10" t="s">
        <v>39</v>
      </c>
      <c r="O145" s="9" t="s">
        <v>40</v>
      </c>
      <c r="P145" s="11">
        <v>31</v>
      </c>
      <c r="Q145" s="11">
        <v>0</v>
      </c>
      <c r="R145" s="11">
        <f t="shared" si="10"/>
        <v>31</v>
      </c>
      <c r="S145" s="12">
        <v>8900</v>
      </c>
      <c r="T145" s="13">
        <f t="shared" si="11"/>
        <v>275900</v>
      </c>
      <c r="U145" s="13">
        <f>VLOOKUP(B145,'[3]Tranche 1 Actual 2024'!$B$12:$S$367,18,FALSE)</f>
        <v>85440</v>
      </c>
      <c r="V145" s="13">
        <f>VLOOKUP(B145,'[3]Tranche 2 Actual 2024'!$B$12:$U$343,20,FALSE)</f>
        <v>85440</v>
      </c>
      <c r="W145" s="13">
        <f t="shared" si="12"/>
        <v>105020</v>
      </c>
      <c r="X145" s="13"/>
      <c r="Y145" s="13">
        <f t="shared" si="13"/>
        <v>105020</v>
      </c>
      <c r="Z145" s="14">
        <f t="shared" si="9"/>
        <v>105020</v>
      </c>
      <c r="AA145" s="15" t="s">
        <v>41</v>
      </c>
    </row>
    <row r="146" spans="1:27" x14ac:dyDescent="0.25">
      <c r="A146" s="7">
        <v>144</v>
      </c>
      <c r="B146" s="8" t="s">
        <v>642</v>
      </c>
      <c r="C146" s="9" t="s">
        <v>643</v>
      </c>
      <c r="D146" s="9" t="s">
        <v>30</v>
      </c>
      <c r="E146" s="9" t="s">
        <v>644</v>
      </c>
      <c r="F146" s="9" t="s">
        <v>645</v>
      </c>
      <c r="G146" s="9" t="s">
        <v>33</v>
      </c>
      <c r="H146" s="9" t="s">
        <v>34</v>
      </c>
      <c r="I146" s="9" t="s">
        <v>646</v>
      </c>
      <c r="J146" s="9" t="s">
        <v>647</v>
      </c>
      <c r="K146" s="9" t="s">
        <v>648</v>
      </c>
      <c r="L146" s="9" t="s">
        <v>649</v>
      </c>
      <c r="M146" s="9" t="s">
        <v>1</v>
      </c>
      <c r="N146" s="10" t="s">
        <v>39</v>
      </c>
      <c r="O146" s="9" t="s">
        <v>40</v>
      </c>
      <c r="P146" s="11">
        <v>103</v>
      </c>
      <c r="Q146" s="11">
        <v>13</v>
      </c>
      <c r="R146" s="11">
        <f t="shared" si="10"/>
        <v>90</v>
      </c>
      <c r="S146" s="12">
        <v>8900</v>
      </c>
      <c r="T146" s="13">
        <f t="shared" si="11"/>
        <v>801000</v>
      </c>
      <c r="U146" s="13"/>
      <c r="V146" s="13"/>
      <c r="W146" s="13">
        <f t="shared" si="12"/>
        <v>801000</v>
      </c>
      <c r="X146" s="13"/>
      <c r="Y146" s="13">
        <f t="shared" si="13"/>
        <v>801000</v>
      </c>
      <c r="Z146" s="14">
        <f t="shared" si="9"/>
        <v>801000</v>
      </c>
      <c r="AA146" s="15" t="s">
        <v>650</v>
      </c>
    </row>
    <row r="147" spans="1:27" x14ac:dyDescent="0.25">
      <c r="A147" s="7">
        <v>145</v>
      </c>
      <c r="B147" s="8" t="s">
        <v>651</v>
      </c>
      <c r="C147" s="9" t="s">
        <v>652</v>
      </c>
      <c r="D147" s="9" t="s">
        <v>53</v>
      </c>
      <c r="E147" s="9" t="s">
        <v>62</v>
      </c>
      <c r="F147" s="9" t="s">
        <v>63</v>
      </c>
      <c r="G147" s="9" t="s">
        <v>46</v>
      </c>
      <c r="H147" s="9" t="s">
        <v>47</v>
      </c>
      <c r="I147" s="9" t="s">
        <v>653</v>
      </c>
      <c r="J147" s="9" t="s">
        <v>647</v>
      </c>
      <c r="K147" s="9" t="s">
        <v>654</v>
      </c>
      <c r="L147" s="9" t="s">
        <v>655</v>
      </c>
      <c r="M147" s="9" t="s">
        <v>1</v>
      </c>
      <c r="N147" s="10" t="s">
        <v>39</v>
      </c>
      <c r="O147" s="9" t="s">
        <v>133</v>
      </c>
      <c r="P147" s="11">
        <v>476</v>
      </c>
      <c r="Q147" s="11">
        <v>0</v>
      </c>
      <c r="R147" s="11">
        <f t="shared" si="10"/>
        <v>476</v>
      </c>
      <c r="S147" s="12">
        <v>8900</v>
      </c>
      <c r="T147" s="13">
        <f t="shared" si="11"/>
        <v>4236400</v>
      </c>
      <c r="U147" s="13">
        <f>VLOOKUP(B147,'[4]Tranche 1 Actual 2024'!$B$12:$S$367,18,FALSE)</f>
        <v>1302960</v>
      </c>
      <c r="V147" s="13">
        <f>VLOOKUP(B147,'[4]Tranche 2 Actual 2024'!$B$12:$U$343,20,FALSE)</f>
        <v>1302960</v>
      </c>
      <c r="W147" s="13">
        <f t="shared" si="12"/>
        <v>1630480</v>
      </c>
      <c r="X147" s="13"/>
      <c r="Y147" s="13">
        <f t="shared" si="13"/>
        <v>1630480</v>
      </c>
      <c r="Z147" s="14">
        <f t="shared" si="9"/>
        <v>1630480</v>
      </c>
      <c r="AA147" s="15" t="s">
        <v>41</v>
      </c>
    </row>
    <row r="148" spans="1:27" x14ac:dyDescent="0.25">
      <c r="A148" s="7">
        <v>146</v>
      </c>
      <c r="B148" s="8" t="s">
        <v>656</v>
      </c>
      <c r="C148" s="9" t="s">
        <v>657</v>
      </c>
      <c r="D148" s="9" t="s">
        <v>53</v>
      </c>
      <c r="E148" s="9" t="s">
        <v>644</v>
      </c>
      <c r="F148" s="9" t="s">
        <v>645</v>
      </c>
      <c r="G148" s="9" t="s">
        <v>33</v>
      </c>
      <c r="H148" s="9" t="s">
        <v>34</v>
      </c>
      <c r="I148" s="9" t="s">
        <v>658</v>
      </c>
      <c r="J148" s="9" t="s">
        <v>647</v>
      </c>
      <c r="K148" s="9" t="s">
        <v>659</v>
      </c>
      <c r="L148" s="9" t="s">
        <v>660</v>
      </c>
      <c r="M148" s="9" t="s">
        <v>1</v>
      </c>
      <c r="N148" s="10" t="s">
        <v>164</v>
      </c>
      <c r="O148" s="9" t="s">
        <v>40</v>
      </c>
      <c r="P148" s="11">
        <v>91</v>
      </c>
      <c r="Q148" s="11">
        <v>13</v>
      </c>
      <c r="R148" s="11">
        <f t="shared" si="10"/>
        <v>78</v>
      </c>
      <c r="S148" s="12">
        <v>8900</v>
      </c>
      <c r="T148" s="13">
        <f t="shared" si="11"/>
        <v>694200</v>
      </c>
      <c r="U148" s="13">
        <f>VLOOKUP(B148,'[4]Tranche 1 Actual 2024'!$B$12:$S$367,18,FALSE)</f>
        <v>226950</v>
      </c>
      <c r="V148" s="13">
        <f>VLOOKUP(B148,'[4]Tranche 2 Actual 2024'!$B$12:$U$343,20,FALSE)</f>
        <v>226950</v>
      </c>
      <c r="W148" s="13">
        <f t="shared" si="12"/>
        <v>240300</v>
      </c>
      <c r="X148" s="13"/>
      <c r="Y148" s="13">
        <f t="shared" si="13"/>
        <v>240300</v>
      </c>
      <c r="Z148" s="14">
        <f t="shared" si="9"/>
        <v>240300</v>
      </c>
      <c r="AA148" s="15" t="s">
        <v>41</v>
      </c>
    </row>
    <row r="149" spans="1:27" x14ac:dyDescent="0.25">
      <c r="A149" s="7">
        <v>147</v>
      </c>
      <c r="B149" s="8" t="s">
        <v>661</v>
      </c>
      <c r="C149" s="9" t="s">
        <v>662</v>
      </c>
      <c r="D149" s="9" t="s">
        <v>30</v>
      </c>
      <c r="E149" s="9" t="s">
        <v>644</v>
      </c>
      <c r="F149" s="9" t="s">
        <v>645</v>
      </c>
      <c r="G149" s="9" t="s">
        <v>33</v>
      </c>
      <c r="H149" s="9" t="s">
        <v>34</v>
      </c>
      <c r="I149" s="9" t="s">
        <v>653</v>
      </c>
      <c r="J149" s="9" t="s">
        <v>647</v>
      </c>
      <c r="K149" s="9" t="s">
        <v>663</v>
      </c>
      <c r="L149" s="9" t="s">
        <v>664</v>
      </c>
      <c r="M149" s="9" t="s">
        <v>1</v>
      </c>
      <c r="N149" s="10" t="s">
        <v>39</v>
      </c>
      <c r="O149" s="9" t="s">
        <v>40</v>
      </c>
      <c r="P149" s="11">
        <v>449</v>
      </c>
      <c r="Q149" s="11">
        <v>51</v>
      </c>
      <c r="R149" s="11">
        <f t="shared" si="10"/>
        <v>398</v>
      </c>
      <c r="S149" s="12">
        <v>8900</v>
      </c>
      <c r="T149" s="13">
        <f t="shared" si="11"/>
        <v>3542200</v>
      </c>
      <c r="U149" s="13">
        <f>VLOOKUP(B149,'[4]Tranche 1 Actual 2024'!$B$12:$S$367,18,FALSE)</f>
        <v>1188150</v>
      </c>
      <c r="V149" s="13">
        <f>VLOOKUP(B149,'[4]Tranche 2 Actual 2024'!$B$12:$U$343,20,FALSE)</f>
        <v>1188150</v>
      </c>
      <c r="W149" s="13">
        <f t="shared" si="12"/>
        <v>1165900</v>
      </c>
      <c r="X149" s="13"/>
      <c r="Y149" s="13">
        <f t="shared" si="13"/>
        <v>1165900</v>
      </c>
      <c r="Z149" s="14">
        <f t="shared" si="9"/>
        <v>1165900</v>
      </c>
      <c r="AA149" s="15" t="s">
        <v>41</v>
      </c>
    </row>
    <row r="150" spans="1:27" x14ac:dyDescent="0.25">
      <c r="A150" s="7">
        <v>148</v>
      </c>
      <c r="B150" s="8" t="s">
        <v>665</v>
      </c>
      <c r="C150" s="9" t="s">
        <v>666</v>
      </c>
      <c r="D150" s="9" t="s">
        <v>53</v>
      </c>
      <c r="E150" s="9" t="s">
        <v>644</v>
      </c>
      <c r="F150" s="9" t="s">
        <v>645</v>
      </c>
      <c r="G150" s="9" t="s">
        <v>33</v>
      </c>
      <c r="H150" s="9" t="s">
        <v>34</v>
      </c>
      <c r="I150" s="9" t="s">
        <v>653</v>
      </c>
      <c r="J150" s="9" t="s">
        <v>647</v>
      </c>
      <c r="K150" s="9" t="s">
        <v>667</v>
      </c>
      <c r="L150" s="9" t="s">
        <v>668</v>
      </c>
      <c r="M150" s="9" t="s">
        <v>1</v>
      </c>
      <c r="N150" s="10" t="s">
        <v>164</v>
      </c>
      <c r="O150" s="9" t="s">
        <v>40</v>
      </c>
      <c r="P150" s="11">
        <v>423</v>
      </c>
      <c r="Q150" s="11">
        <v>5</v>
      </c>
      <c r="R150" s="11">
        <f t="shared" si="10"/>
        <v>418</v>
      </c>
      <c r="S150" s="12">
        <v>8900</v>
      </c>
      <c r="T150" s="13">
        <f t="shared" si="11"/>
        <v>3720200</v>
      </c>
      <c r="U150" s="13">
        <f>VLOOKUP(B150,'[4]Tranche 1 Actual 2024'!$B$12:$S$367,18,FALSE)</f>
        <v>1043970</v>
      </c>
      <c r="V150" s="13">
        <f>VLOOKUP(B150,'[4]Tranche 2 Actual 2024'!$B$12:$U$343,20,FALSE)</f>
        <v>1043970</v>
      </c>
      <c r="W150" s="13">
        <f t="shared" si="12"/>
        <v>1632260</v>
      </c>
      <c r="X150" s="13"/>
      <c r="Y150" s="13">
        <f t="shared" si="13"/>
        <v>1632260</v>
      </c>
      <c r="Z150" s="14">
        <f t="shared" si="9"/>
        <v>1632260</v>
      </c>
      <c r="AA150" s="15" t="s">
        <v>41</v>
      </c>
    </row>
    <row r="151" spans="1:27" x14ac:dyDescent="0.25">
      <c r="A151" s="7">
        <v>149</v>
      </c>
      <c r="B151" s="8" t="s">
        <v>669</v>
      </c>
      <c r="C151" s="9" t="s">
        <v>670</v>
      </c>
      <c r="D151" s="9" t="s">
        <v>53</v>
      </c>
      <c r="E151" s="9" t="s">
        <v>136</v>
      </c>
      <c r="F151" s="9" t="s">
        <v>137</v>
      </c>
      <c r="G151" s="9" t="s">
        <v>46</v>
      </c>
      <c r="H151" s="9" t="s">
        <v>47</v>
      </c>
      <c r="I151" s="9" t="s">
        <v>653</v>
      </c>
      <c r="J151" s="9" t="s">
        <v>647</v>
      </c>
      <c r="K151" s="9" t="s">
        <v>671</v>
      </c>
      <c r="L151" s="9" t="s">
        <v>672</v>
      </c>
      <c r="M151" s="9" t="s">
        <v>1</v>
      </c>
      <c r="N151" s="10" t="s">
        <v>39</v>
      </c>
      <c r="O151" s="9" t="s">
        <v>40</v>
      </c>
      <c r="P151" s="11">
        <v>125</v>
      </c>
      <c r="Q151" s="11">
        <v>2</v>
      </c>
      <c r="R151" s="11">
        <f t="shared" si="10"/>
        <v>123</v>
      </c>
      <c r="S151" s="12">
        <v>8900</v>
      </c>
      <c r="T151" s="13">
        <f t="shared" si="11"/>
        <v>1094700</v>
      </c>
      <c r="U151" s="13">
        <f>VLOOKUP(B151,'[4]Tranche 1 Actual 2024'!$B$12:$S$367,18,FALSE)</f>
        <v>304380</v>
      </c>
      <c r="V151" s="13">
        <f>VLOOKUP(B151,'[4]Tranche 2 Actual 2024'!$B$12:$U$343,20,FALSE)</f>
        <v>304380</v>
      </c>
      <c r="W151" s="13">
        <f t="shared" si="12"/>
        <v>485940</v>
      </c>
      <c r="X151" s="13"/>
      <c r="Y151" s="13">
        <f t="shared" si="13"/>
        <v>485940</v>
      </c>
      <c r="Z151" s="14">
        <f t="shared" si="9"/>
        <v>485940</v>
      </c>
      <c r="AA151" s="15" t="s">
        <v>41</v>
      </c>
    </row>
    <row r="152" spans="1:27" x14ac:dyDescent="0.25">
      <c r="A152" s="7">
        <v>150</v>
      </c>
      <c r="B152" s="8" t="s">
        <v>673</v>
      </c>
      <c r="C152" s="9" t="s">
        <v>674</v>
      </c>
      <c r="D152" s="9" t="s">
        <v>30</v>
      </c>
      <c r="E152" s="9" t="s">
        <v>644</v>
      </c>
      <c r="F152" s="9" t="s">
        <v>645</v>
      </c>
      <c r="G152" s="9" t="s">
        <v>33</v>
      </c>
      <c r="H152" s="9" t="s">
        <v>34</v>
      </c>
      <c r="I152" s="9" t="s">
        <v>653</v>
      </c>
      <c r="J152" s="9" t="s">
        <v>647</v>
      </c>
      <c r="K152" s="9" t="s">
        <v>675</v>
      </c>
      <c r="L152" s="9" t="s">
        <v>676</v>
      </c>
      <c r="M152" s="9" t="s">
        <v>1</v>
      </c>
      <c r="N152" s="10" t="s">
        <v>39</v>
      </c>
      <c r="O152" s="9" t="s">
        <v>40</v>
      </c>
      <c r="P152" s="11">
        <v>114</v>
      </c>
      <c r="Q152" s="11">
        <v>4</v>
      </c>
      <c r="R152" s="11">
        <f t="shared" si="10"/>
        <v>110</v>
      </c>
      <c r="S152" s="12">
        <v>8900</v>
      </c>
      <c r="T152" s="13">
        <f t="shared" si="11"/>
        <v>979000</v>
      </c>
      <c r="U152" s="13">
        <f>VLOOKUP(B152,'[4]Tranche 1 Actual 2024'!$B$12:$S$367,18,FALSE)</f>
        <v>317730</v>
      </c>
      <c r="V152" s="13">
        <f>VLOOKUP(B152,'[4]Tranche 2 Actual 2024'!$B$12:$U$343,20,FALSE)</f>
        <v>317730</v>
      </c>
      <c r="W152" s="13">
        <f t="shared" si="12"/>
        <v>343540</v>
      </c>
      <c r="X152" s="13"/>
      <c r="Y152" s="13">
        <f t="shared" si="13"/>
        <v>343540</v>
      </c>
      <c r="Z152" s="14">
        <f t="shared" si="9"/>
        <v>343540</v>
      </c>
      <c r="AA152" s="15" t="s">
        <v>41</v>
      </c>
    </row>
    <row r="153" spans="1:27" x14ac:dyDescent="0.25">
      <c r="A153" s="7">
        <v>151</v>
      </c>
      <c r="B153" s="8" t="s">
        <v>677</v>
      </c>
      <c r="C153" s="9" t="s">
        <v>678</v>
      </c>
      <c r="D153" s="9" t="s">
        <v>30</v>
      </c>
      <c r="E153" s="9" t="s">
        <v>644</v>
      </c>
      <c r="F153" s="9" t="s">
        <v>645</v>
      </c>
      <c r="G153" s="9" t="s">
        <v>33</v>
      </c>
      <c r="H153" s="9" t="s">
        <v>34</v>
      </c>
      <c r="I153" s="9" t="s">
        <v>679</v>
      </c>
      <c r="J153" s="9" t="s">
        <v>647</v>
      </c>
      <c r="K153" s="9" t="s">
        <v>680</v>
      </c>
      <c r="L153" s="9" t="s">
        <v>681</v>
      </c>
      <c r="M153" s="9" t="s">
        <v>1</v>
      </c>
      <c r="N153" s="10" t="s">
        <v>164</v>
      </c>
      <c r="O153" s="9" t="s">
        <v>40</v>
      </c>
      <c r="P153" s="11">
        <v>169</v>
      </c>
      <c r="Q153" s="11">
        <v>0</v>
      </c>
      <c r="R153" s="11">
        <f t="shared" si="10"/>
        <v>169</v>
      </c>
      <c r="S153" s="12">
        <v>8900</v>
      </c>
      <c r="T153" s="13">
        <f t="shared" si="11"/>
        <v>1504100</v>
      </c>
      <c r="U153" s="13">
        <f>VLOOKUP(B153,'[4]Tranche 1 Actual 2024'!$B$12:$S$367,18,FALSE)</f>
        <v>501960</v>
      </c>
      <c r="V153" s="13">
        <f>VLOOKUP(B153,'[4]Tranche 2 Actual 2024'!$B$12:$U$343,20,FALSE)</f>
        <v>501960</v>
      </c>
      <c r="W153" s="13">
        <f t="shared" si="12"/>
        <v>500180</v>
      </c>
      <c r="X153" s="13"/>
      <c r="Y153" s="13">
        <f t="shared" si="13"/>
        <v>500180</v>
      </c>
      <c r="Z153" s="14">
        <f t="shared" si="9"/>
        <v>500180</v>
      </c>
      <c r="AA153" s="15" t="s">
        <v>41</v>
      </c>
    </row>
    <row r="154" spans="1:27" x14ac:dyDescent="0.25">
      <c r="A154" s="7">
        <v>152</v>
      </c>
      <c r="B154" s="8" t="s">
        <v>682</v>
      </c>
      <c r="C154" s="9" t="s">
        <v>683</v>
      </c>
      <c r="D154" s="9" t="s">
        <v>30</v>
      </c>
      <c r="E154" s="9" t="s">
        <v>644</v>
      </c>
      <c r="F154" s="9" t="s">
        <v>645</v>
      </c>
      <c r="G154" s="9" t="s">
        <v>33</v>
      </c>
      <c r="H154" s="9" t="s">
        <v>34</v>
      </c>
      <c r="I154" s="9" t="s">
        <v>653</v>
      </c>
      <c r="J154" s="9" t="s">
        <v>647</v>
      </c>
      <c r="K154" s="9" t="s">
        <v>684</v>
      </c>
      <c r="L154" s="9" t="s">
        <v>685</v>
      </c>
      <c r="M154" s="9" t="s">
        <v>1</v>
      </c>
      <c r="N154" s="10" t="s">
        <v>164</v>
      </c>
      <c r="O154" s="9" t="s">
        <v>40</v>
      </c>
      <c r="P154" s="11">
        <v>255</v>
      </c>
      <c r="Q154" s="11">
        <v>2</v>
      </c>
      <c r="R154" s="11">
        <f t="shared" si="10"/>
        <v>253</v>
      </c>
      <c r="S154" s="12">
        <v>8900</v>
      </c>
      <c r="T154" s="13">
        <f t="shared" si="11"/>
        <v>2251700</v>
      </c>
      <c r="U154" s="13">
        <f>VLOOKUP(B154,'[4]Tranche 1 Actual 2024'!$B$12:$S$367,18,FALSE)</f>
        <v>766290</v>
      </c>
      <c r="V154" s="13">
        <f>VLOOKUP(B154,'[4]Tranche 2 Actual 2024'!$B$12:$U$343,20,FALSE)</f>
        <v>766290</v>
      </c>
      <c r="W154" s="13">
        <f t="shared" si="12"/>
        <v>719120</v>
      </c>
      <c r="X154" s="13"/>
      <c r="Y154" s="13">
        <f t="shared" si="13"/>
        <v>719120</v>
      </c>
      <c r="Z154" s="14">
        <f t="shared" si="9"/>
        <v>719120</v>
      </c>
      <c r="AA154" s="15" t="s">
        <v>41</v>
      </c>
    </row>
    <row r="155" spans="1:27" x14ac:dyDescent="0.25">
      <c r="A155" s="7">
        <v>153</v>
      </c>
      <c r="B155" s="8" t="s">
        <v>686</v>
      </c>
      <c r="C155" s="9" t="s">
        <v>687</v>
      </c>
      <c r="D155" s="9" t="s">
        <v>53</v>
      </c>
      <c r="E155" s="9" t="s">
        <v>644</v>
      </c>
      <c r="F155" s="9" t="s">
        <v>645</v>
      </c>
      <c r="G155" s="9" t="s">
        <v>33</v>
      </c>
      <c r="H155" s="9" t="s">
        <v>34</v>
      </c>
      <c r="I155" s="9" t="s">
        <v>653</v>
      </c>
      <c r="J155" s="9" t="s">
        <v>647</v>
      </c>
      <c r="K155" s="9" t="s">
        <v>684</v>
      </c>
      <c r="L155" s="9" t="s">
        <v>685</v>
      </c>
      <c r="M155" s="9" t="s">
        <v>1</v>
      </c>
      <c r="N155" s="10" t="s">
        <v>164</v>
      </c>
      <c r="O155" s="9" t="s">
        <v>133</v>
      </c>
      <c r="P155" s="11">
        <v>197</v>
      </c>
      <c r="Q155" s="11">
        <v>6</v>
      </c>
      <c r="R155" s="11">
        <f t="shared" si="10"/>
        <v>191</v>
      </c>
      <c r="S155" s="12">
        <v>8900</v>
      </c>
      <c r="T155" s="13">
        <f t="shared" si="11"/>
        <v>1699900</v>
      </c>
      <c r="U155" s="13">
        <f>VLOOKUP(B155,'[4]Tranche 1 Actual 2024'!$B$12:$S$367,18,FALSE)</f>
        <v>509970</v>
      </c>
      <c r="V155" s="13">
        <f>VLOOKUP(B155,'[4]Tranche 2 Actual 2024'!$B$12:$U$343,20,FALSE)</f>
        <v>509970</v>
      </c>
      <c r="W155" s="13">
        <f t="shared" si="12"/>
        <v>679960</v>
      </c>
      <c r="X155" s="13"/>
      <c r="Y155" s="13">
        <f t="shared" si="13"/>
        <v>679960</v>
      </c>
      <c r="Z155" s="14">
        <f t="shared" si="9"/>
        <v>679960</v>
      </c>
      <c r="AA155" s="15" t="s">
        <v>41</v>
      </c>
    </row>
    <row r="156" spans="1:27" x14ac:dyDescent="0.25">
      <c r="A156" s="7">
        <v>154</v>
      </c>
      <c r="B156" s="8" t="s">
        <v>688</v>
      </c>
      <c r="C156" s="9" t="s">
        <v>689</v>
      </c>
      <c r="D156" s="9" t="s">
        <v>30</v>
      </c>
      <c r="E156" s="9" t="s">
        <v>644</v>
      </c>
      <c r="F156" s="9" t="s">
        <v>645</v>
      </c>
      <c r="G156" s="9" t="s">
        <v>33</v>
      </c>
      <c r="H156" s="9" t="s">
        <v>34</v>
      </c>
      <c r="I156" s="9" t="s">
        <v>653</v>
      </c>
      <c r="J156" s="9" t="s">
        <v>647</v>
      </c>
      <c r="K156" s="9" t="s">
        <v>690</v>
      </c>
      <c r="L156" s="9" t="s">
        <v>691</v>
      </c>
      <c r="M156" s="9" t="s">
        <v>1</v>
      </c>
      <c r="N156" s="10" t="s">
        <v>39</v>
      </c>
      <c r="O156" s="9" t="s">
        <v>133</v>
      </c>
      <c r="P156" s="11">
        <v>317</v>
      </c>
      <c r="Q156" s="11">
        <v>31</v>
      </c>
      <c r="R156" s="11">
        <f t="shared" si="10"/>
        <v>286</v>
      </c>
      <c r="S156" s="12">
        <v>8900</v>
      </c>
      <c r="T156" s="13">
        <f t="shared" si="11"/>
        <v>2545400</v>
      </c>
      <c r="U156" s="13">
        <f>VLOOKUP(B156,'[4]Tranche 1 Actual 2024'!$B$12:$S$367,18,FALSE)</f>
        <v>859740</v>
      </c>
      <c r="V156" s="13">
        <f>VLOOKUP(B156,'[4]Tranche 2 Actual 2024'!$B$12:$U$343,20,FALSE)</f>
        <v>859740</v>
      </c>
      <c r="W156" s="13">
        <f t="shared" si="12"/>
        <v>825920</v>
      </c>
      <c r="X156" s="13"/>
      <c r="Y156" s="13">
        <f t="shared" si="13"/>
        <v>825920</v>
      </c>
      <c r="Z156" s="14">
        <f t="shared" si="9"/>
        <v>825920</v>
      </c>
      <c r="AA156" s="15" t="s">
        <v>41</v>
      </c>
    </row>
    <row r="157" spans="1:27" x14ac:dyDescent="0.25">
      <c r="A157" s="7">
        <v>155</v>
      </c>
      <c r="B157" s="8" t="s">
        <v>692</v>
      </c>
      <c r="C157" s="9" t="s">
        <v>693</v>
      </c>
      <c r="D157" s="9" t="s">
        <v>53</v>
      </c>
      <c r="E157" s="9" t="s">
        <v>644</v>
      </c>
      <c r="F157" s="9" t="s">
        <v>645</v>
      </c>
      <c r="G157" s="9" t="s">
        <v>33</v>
      </c>
      <c r="H157" s="9" t="s">
        <v>34</v>
      </c>
      <c r="I157" s="9" t="s">
        <v>653</v>
      </c>
      <c r="J157" s="9" t="s">
        <v>647</v>
      </c>
      <c r="K157" s="9" t="s">
        <v>694</v>
      </c>
      <c r="L157" s="9" t="s">
        <v>695</v>
      </c>
      <c r="M157" s="9" t="s">
        <v>1</v>
      </c>
      <c r="N157" s="10" t="s">
        <v>164</v>
      </c>
      <c r="O157" s="9" t="s">
        <v>40</v>
      </c>
      <c r="P157" s="11">
        <v>130</v>
      </c>
      <c r="Q157" s="11">
        <v>8</v>
      </c>
      <c r="R157" s="11">
        <f t="shared" si="10"/>
        <v>122</v>
      </c>
      <c r="S157" s="12">
        <v>8900</v>
      </c>
      <c r="T157" s="13">
        <f t="shared" si="11"/>
        <v>1085800</v>
      </c>
      <c r="U157" s="13">
        <f>VLOOKUP(B157,'[4]Tranche 1 Actual 2024'!$B$12:$S$367,18,FALSE)</f>
        <v>397830</v>
      </c>
      <c r="V157" s="13">
        <f>VLOOKUP(B157,'[4]Tranche 2 Actual 2024'!$B$12:$U$343,20,FALSE)</f>
        <v>397830</v>
      </c>
      <c r="W157" s="13">
        <f t="shared" si="12"/>
        <v>290140</v>
      </c>
      <c r="X157" s="13"/>
      <c r="Y157" s="13">
        <f t="shared" si="13"/>
        <v>290140</v>
      </c>
      <c r="Z157" s="14">
        <f t="shared" si="9"/>
        <v>290140</v>
      </c>
      <c r="AA157" s="15" t="s">
        <v>41</v>
      </c>
    </row>
    <row r="158" spans="1:27" x14ac:dyDescent="0.25">
      <c r="A158" s="7">
        <v>156</v>
      </c>
      <c r="B158" s="8" t="s">
        <v>696</v>
      </c>
      <c r="C158" s="9" t="s">
        <v>697</v>
      </c>
      <c r="D158" s="9" t="s">
        <v>30</v>
      </c>
      <c r="E158" s="9" t="s">
        <v>109</v>
      </c>
      <c r="F158" s="9" t="s">
        <v>110</v>
      </c>
      <c r="G158" s="9" t="s">
        <v>46</v>
      </c>
      <c r="H158" s="9" t="s">
        <v>47</v>
      </c>
      <c r="I158" s="9" t="s">
        <v>653</v>
      </c>
      <c r="J158" s="9" t="s">
        <v>647</v>
      </c>
      <c r="K158" s="9" t="s">
        <v>698</v>
      </c>
      <c r="L158" s="9" t="s">
        <v>699</v>
      </c>
      <c r="M158" s="9" t="s">
        <v>1</v>
      </c>
      <c r="N158" s="10" t="s">
        <v>39</v>
      </c>
      <c r="O158" s="9" t="s">
        <v>40</v>
      </c>
      <c r="P158" s="11">
        <v>365</v>
      </c>
      <c r="Q158" s="11">
        <v>34</v>
      </c>
      <c r="R158" s="11">
        <f t="shared" si="10"/>
        <v>331</v>
      </c>
      <c r="S158" s="12">
        <v>8900</v>
      </c>
      <c r="T158" s="13">
        <f t="shared" si="11"/>
        <v>2945900</v>
      </c>
      <c r="U158" s="13">
        <f>VLOOKUP(B158,'[4]Tranche 1 Actual 2024'!$B$12:$S$367,18,FALSE)</f>
        <v>1092030</v>
      </c>
      <c r="V158" s="13">
        <f>VLOOKUP(B158,'[4]Tranche 2 Actual 2024'!$B$12:$U$343,20,FALSE)</f>
        <v>1092030</v>
      </c>
      <c r="W158" s="13">
        <f t="shared" si="12"/>
        <v>761840</v>
      </c>
      <c r="X158" s="13"/>
      <c r="Y158" s="13">
        <f t="shared" si="13"/>
        <v>761840</v>
      </c>
      <c r="Z158" s="14">
        <f t="shared" si="9"/>
        <v>761840</v>
      </c>
      <c r="AA158" s="15" t="s">
        <v>41</v>
      </c>
    </row>
    <row r="159" spans="1:27" x14ac:dyDescent="0.25">
      <c r="A159" s="7">
        <v>157</v>
      </c>
      <c r="B159" s="8" t="s">
        <v>700</v>
      </c>
      <c r="C159" s="9" t="s">
        <v>701</v>
      </c>
      <c r="D159" s="9" t="s">
        <v>30</v>
      </c>
      <c r="E159" s="9" t="s">
        <v>644</v>
      </c>
      <c r="F159" s="9" t="s">
        <v>645</v>
      </c>
      <c r="G159" s="9" t="s">
        <v>33</v>
      </c>
      <c r="H159" s="9" t="s">
        <v>34</v>
      </c>
      <c r="I159" s="9" t="s">
        <v>653</v>
      </c>
      <c r="J159" s="9" t="s">
        <v>647</v>
      </c>
      <c r="K159" s="9" t="s">
        <v>702</v>
      </c>
      <c r="L159" s="9" t="s">
        <v>703</v>
      </c>
      <c r="M159" s="9" t="s">
        <v>1</v>
      </c>
      <c r="N159" s="10" t="s">
        <v>39</v>
      </c>
      <c r="O159" s="9" t="s">
        <v>133</v>
      </c>
      <c r="P159" s="11">
        <v>179</v>
      </c>
      <c r="Q159" s="11">
        <v>21</v>
      </c>
      <c r="R159" s="11">
        <f t="shared" si="10"/>
        <v>158</v>
      </c>
      <c r="S159" s="12">
        <v>8900</v>
      </c>
      <c r="T159" s="13">
        <f t="shared" si="11"/>
        <v>1406200</v>
      </c>
      <c r="U159" s="13">
        <f>VLOOKUP(B159,'[4]Tranche 1 Actual 2024'!$B$12:$S$367,18,FALSE)</f>
        <v>534000</v>
      </c>
      <c r="V159" s="13">
        <f>VLOOKUP(B159,'[4]Tranche 2 Actual 2024'!$B$12:$U$343,20,FALSE)</f>
        <v>534000</v>
      </c>
      <c r="W159" s="13">
        <f t="shared" si="12"/>
        <v>338200</v>
      </c>
      <c r="X159" s="13"/>
      <c r="Y159" s="13">
        <f t="shared" si="13"/>
        <v>338200</v>
      </c>
      <c r="Z159" s="14">
        <f t="shared" si="9"/>
        <v>338200</v>
      </c>
      <c r="AA159" s="15" t="s">
        <v>41</v>
      </c>
    </row>
    <row r="160" spans="1:27" x14ac:dyDescent="0.25">
      <c r="A160" s="7">
        <v>158</v>
      </c>
      <c r="B160" s="8" t="s">
        <v>704</v>
      </c>
      <c r="C160" s="9" t="s">
        <v>705</v>
      </c>
      <c r="D160" s="9" t="s">
        <v>30</v>
      </c>
      <c r="E160" s="9" t="s">
        <v>644</v>
      </c>
      <c r="F160" s="9" t="s">
        <v>645</v>
      </c>
      <c r="G160" s="9" t="s">
        <v>33</v>
      </c>
      <c r="H160" s="9" t="s">
        <v>34</v>
      </c>
      <c r="I160" s="9" t="s">
        <v>653</v>
      </c>
      <c r="J160" s="9" t="s">
        <v>647</v>
      </c>
      <c r="K160" s="9" t="s">
        <v>706</v>
      </c>
      <c r="L160" s="9" t="s">
        <v>707</v>
      </c>
      <c r="M160" s="9" t="s">
        <v>1</v>
      </c>
      <c r="N160" s="10" t="s">
        <v>164</v>
      </c>
      <c r="O160" s="9" t="s">
        <v>133</v>
      </c>
      <c r="P160" s="11">
        <v>672</v>
      </c>
      <c r="Q160" s="11">
        <v>0</v>
      </c>
      <c r="R160" s="11">
        <f t="shared" si="10"/>
        <v>672</v>
      </c>
      <c r="S160" s="12">
        <v>8900</v>
      </c>
      <c r="T160" s="13">
        <f t="shared" si="11"/>
        <v>5980800</v>
      </c>
      <c r="U160" s="13">
        <f>VLOOKUP(B160,'[4]Tranche 1 Actual 2024'!$B$12:$S$367,18,FALSE)</f>
        <v>1401750</v>
      </c>
      <c r="V160" s="13">
        <f>VLOOKUP(B160,'[4]Tranche 2 Actual 2024'!$B$12:$U$343,20,FALSE)</f>
        <v>1401750</v>
      </c>
      <c r="W160" s="13">
        <f t="shared" si="12"/>
        <v>3177300</v>
      </c>
      <c r="X160" s="13"/>
      <c r="Y160" s="13">
        <f t="shared" si="13"/>
        <v>3177300</v>
      </c>
      <c r="Z160" s="14">
        <f t="shared" si="9"/>
        <v>3177300</v>
      </c>
      <c r="AA160" s="15" t="s">
        <v>41</v>
      </c>
    </row>
    <row r="161" spans="1:27" x14ac:dyDescent="0.25">
      <c r="A161" s="7">
        <v>159</v>
      </c>
      <c r="B161" s="8" t="s">
        <v>708</v>
      </c>
      <c r="C161" s="9" t="s">
        <v>709</v>
      </c>
      <c r="D161" s="9" t="s">
        <v>53</v>
      </c>
      <c r="E161" s="9" t="s">
        <v>644</v>
      </c>
      <c r="F161" s="9" t="s">
        <v>645</v>
      </c>
      <c r="G161" s="9" t="s">
        <v>33</v>
      </c>
      <c r="H161" s="9" t="s">
        <v>34</v>
      </c>
      <c r="I161" s="9" t="s">
        <v>653</v>
      </c>
      <c r="J161" s="9" t="s">
        <v>647</v>
      </c>
      <c r="K161" s="9" t="s">
        <v>706</v>
      </c>
      <c r="L161" s="9" t="s">
        <v>707</v>
      </c>
      <c r="M161" s="9" t="s">
        <v>1</v>
      </c>
      <c r="N161" s="10" t="s">
        <v>164</v>
      </c>
      <c r="O161" s="9" t="s">
        <v>133</v>
      </c>
      <c r="P161" s="11">
        <v>270</v>
      </c>
      <c r="Q161" s="11">
        <v>1</v>
      </c>
      <c r="R161" s="11">
        <f t="shared" si="10"/>
        <v>269</v>
      </c>
      <c r="S161" s="12">
        <v>8900</v>
      </c>
      <c r="T161" s="13">
        <f t="shared" si="11"/>
        <v>2394100</v>
      </c>
      <c r="U161" s="13">
        <f>VLOOKUP(B161,'[4]Tranche 1 Actual 2024'!$B$12:$S$367,18,FALSE)</f>
        <v>638130</v>
      </c>
      <c r="V161" s="13">
        <f>VLOOKUP(B161,'[4]Tranche 2 Actual 2024'!$B$12:$U$343,20,FALSE)</f>
        <v>638130</v>
      </c>
      <c r="W161" s="13">
        <f t="shared" si="12"/>
        <v>1117840</v>
      </c>
      <c r="X161" s="13"/>
      <c r="Y161" s="13">
        <f t="shared" si="13"/>
        <v>1117840</v>
      </c>
      <c r="Z161" s="14">
        <f t="shared" si="9"/>
        <v>1117840</v>
      </c>
      <c r="AA161" s="15" t="s">
        <v>41</v>
      </c>
    </row>
    <row r="162" spans="1:27" x14ac:dyDescent="0.25">
      <c r="A162" s="7">
        <v>160</v>
      </c>
      <c r="B162" s="8" t="s">
        <v>710</v>
      </c>
      <c r="C162" s="9" t="s">
        <v>711</v>
      </c>
      <c r="D162" s="9" t="s">
        <v>30</v>
      </c>
      <c r="E162" s="9" t="s">
        <v>644</v>
      </c>
      <c r="F162" s="9" t="s">
        <v>645</v>
      </c>
      <c r="G162" s="9" t="s">
        <v>33</v>
      </c>
      <c r="H162" s="9" t="s">
        <v>34</v>
      </c>
      <c r="I162" s="9" t="s">
        <v>653</v>
      </c>
      <c r="J162" s="9" t="s">
        <v>647</v>
      </c>
      <c r="K162" s="9" t="s">
        <v>712</v>
      </c>
      <c r="L162" s="9" t="s">
        <v>713</v>
      </c>
      <c r="M162" s="9" t="s">
        <v>1</v>
      </c>
      <c r="N162" s="10" t="s">
        <v>39</v>
      </c>
      <c r="O162" s="9" t="s">
        <v>133</v>
      </c>
      <c r="P162" s="11">
        <v>273</v>
      </c>
      <c r="Q162" s="11">
        <v>1</v>
      </c>
      <c r="R162" s="11">
        <f t="shared" si="10"/>
        <v>272</v>
      </c>
      <c r="S162" s="12">
        <v>8900</v>
      </c>
      <c r="T162" s="13">
        <f t="shared" si="11"/>
        <v>2420800</v>
      </c>
      <c r="U162" s="13">
        <f>VLOOKUP(B162,'[4]Tranche 1 Actual 2024'!$B$12:$S$367,18,FALSE)</f>
        <v>822360</v>
      </c>
      <c r="V162" s="13">
        <f>VLOOKUP(B162,'[4]Tranche 2 Actual 2024'!$B$12:$U$343,20,FALSE)</f>
        <v>822360</v>
      </c>
      <c r="W162" s="13">
        <f t="shared" si="12"/>
        <v>776080</v>
      </c>
      <c r="X162" s="13"/>
      <c r="Y162" s="13">
        <f t="shared" si="13"/>
        <v>776080</v>
      </c>
      <c r="Z162" s="14">
        <f t="shared" si="9"/>
        <v>776080</v>
      </c>
      <c r="AA162" s="15" t="s">
        <v>41</v>
      </c>
    </row>
    <row r="163" spans="1:27" x14ac:dyDescent="0.25">
      <c r="A163" s="7">
        <v>161</v>
      </c>
      <c r="B163" s="8" t="s">
        <v>714</v>
      </c>
      <c r="C163" s="9" t="s">
        <v>715</v>
      </c>
      <c r="D163" s="9" t="s">
        <v>53</v>
      </c>
      <c r="E163" s="9" t="s">
        <v>62</v>
      </c>
      <c r="F163" s="9" t="s">
        <v>63</v>
      </c>
      <c r="G163" s="9" t="s">
        <v>46</v>
      </c>
      <c r="H163" s="9" t="s">
        <v>47</v>
      </c>
      <c r="I163" s="9" t="s">
        <v>653</v>
      </c>
      <c r="J163" s="9" t="s">
        <v>647</v>
      </c>
      <c r="K163" s="9" t="s">
        <v>716</v>
      </c>
      <c r="L163" s="9" t="s">
        <v>717</v>
      </c>
      <c r="M163" s="9" t="s">
        <v>1</v>
      </c>
      <c r="N163" s="10" t="s">
        <v>39</v>
      </c>
      <c r="O163" s="9" t="s">
        <v>40</v>
      </c>
      <c r="P163" s="11">
        <v>383</v>
      </c>
      <c r="Q163" s="11">
        <v>5</v>
      </c>
      <c r="R163" s="11">
        <f t="shared" si="10"/>
        <v>378</v>
      </c>
      <c r="S163" s="12">
        <v>8900</v>
      </c>
      <c r="T163" s="13">
        <f t="shared" si="11"/>
        <v>3364200</v>
      </c>
      <c r="U163" s="13">
        <f>VLOOKUP(B163,'[4]Tranche 1 Actual 2024'!$B$12:$S$367,18,FALSE)</f>
        <v>1014600</v>
      </c>
      <c r="V163" s="13">
        <f>VLOOKUP(B163,'[4]Tranche 2 Actual 2024'!$B$12:$U$343,20,FALSE)</f>
        <v>1014600</v>
      </c>
      <c r="W163" s="13">
        <f t="shared" si="12"/>
        <v>1335000</v>
      </c>
      <c r="X163" s="13"/>
      <c r="Y163" s="13">
        <f t="shared" si="13"/>
        <v>1335000</v>
      </c>
      <c r="Z163" s="14">
        <f t="shared" si="9"/>
        <v>1335000</v>
      </c>
      <c r="AA163" s="15" t="s">
        <v>41</v>
      </c>
    </row>
    <row r="164" spans="1:27" x14ac:dyDescent="0.25">
      <c r="A164" s="7">
        <v>162</v>
      </c>
      <c r="B164" s="8" t="s">
        <v>718</v>
      </c>
      <c r="C164" s="9" t="s">
        <v>719</v>
      </c>
      <c r="D164" s="9" t="s">
        <v>53</v>
      </c>
      <c r="E164" s="9" t="s">
        <v>62</v>
      </c>
      <c r="F164" s="9" t="s">
        <v>63</v>
      </c>
      <c r="G164" s="9" t="s">
        <v>46</v>
      </c>
      <c r="H164" s="9" t="s">
        <v>47</v>
      </c>
      <c r="I164" s="9" t="s">
        <v>653</v>
      </c>
      <c r="J164" s="9" t="s">
        <v>647</v>
      </c>
      <c r="K164" s="9" t="s">
        <v>720</v>
      </c>
      <c r="L164" s="9" t="s">
        <v>721</v>
      </c>
      <c r="M164" s="9" t="s">
        <v>1</v>
      </c>
      <c r="N164" s="10" t="s">
        <v>39</v>
      </c>
      <c r="O164" s="9" t="s">
        <v>40</v>
      </c>
      <c r="P164" s="11">
        <v>105</v>
      </c>
      <c r="Q164" s="11">
        <v>0</v>
      </c>
      <c r="R164" s="11">
        <f t="shared" si="10"/>
        <v>105</v>
      </c>
      <c r="S164" s="12">
        <v>8900</v>
      </c>
      <c r="T164" s="13">
        <f t="shared" si="11"/>
        <v>934500</v>
      </c>
      <c r="U164" s="13">
        <f>VLOOKUP(B164,'[4]Tranche 1 Actual 2024'!$B$12:$S$367,18,FALSE)</f>
        <v>264330</v>
      </c>
      <c r="V164" s="13">
        <f>VLOOKUP(B164,'[4]Tranche 2 Actual 2024'!$B$12:$U$343,20,FALSE)</f>
        <v>264330</v>
      </c>
      <c r="W164" s="13">
        <f t="shared" si="12"/>
        <v>405840</v>
      </c>
      <c r="X164" s="13"/>
      <c r="Y164" s="13">
        <f t="shared" si="13"/>
        <v>405840</v>
      </c>
      <c r="Z164" s="14">
        <f t="shared" si="9"/>
        <v>405840</v>
      </c>
      <c r="AA164" s="15" t="s">
        <v>41</v>
      </c>
    </row>
    <row r="165" spans="1:27" x14ac:dyDescent="0.25">
      <c r="A165" s="7">
        <v>163</v>
      </c>
      <c r="B165" s="8" t="s">
        <v>722</v>
      </c>
      <c r="C165" s="9" t="s">
        <v>723</v>
      </c>
      <c r="D165" s="9" t="s">
        <v>30</v>
      </c>
      <c r="E165" s="9" t="s">
        <v>644</v>
      </c>
      <c r="F165" s="9" t="s">
        <v>645</v>
      </c>
      <c r="G165" s="9" t="s">
        <v>33</v>
      </c>
      <c r="H165" s="9" t="s">
        <v>34</v>
      </c>
      <c r="I165" s="9" t="s">
        <v>653</v>
      </c>
      <c r="J165" s="9" t="s">
        <v>647</v>
      </c>
      <c r="K165" s="9" t="s">
        <v>724</v>
      </c>
      <c r="L165" s="9" t="s">
        <v>725</v>
      </c>
      <c r="M165" s="9" t="s">
        <v>1</v>
      </c>
      <c r="N165" s="10" t="s">
        <v>39</v>
      </c>
      <c r="O165" s="9" t="s">
        <v>133</v>
      </c>
      <c r="P165" s="11">
        <v>265</v>
      </c>
      <c r="Q165" s="11">
        <v>0</v>
      </c>
      <c r="R165" s="11">
        <f t="shared" si="10"/>
        <v>265</v>
      </c>
      <c r="S165" s="12">
        <v>8900</v>
      </c>
      <c r="T165" s="13">
        <f t="shared" si="11"/>
        <v>2358500</v>
      </c>
      <c r="U165" s="13">
        <f>VLOOKUP(B165,'[4]Tranche 1 Actual 2024'!$B$12:$S$367,18,FALSE)</f>
        <v>734250</v>
      </c>
      <c r="V165" s="13">
        <f>VLOOKUP(B165,'[4]Tranche 2 Actual 2024'!$B$12:$U$343,20,FALSE)</f>
        <v>734250</v>
      </c>
      <c r="W165" s="13">
        <f t="shared" si="12"/>
        <v>890000</v>
      </c>
      <c r="X165" s="13"/>
      <c r="Y165" s="13">
        <f t="shared" si="13"/>
        <v>890000</v>
      </c>
      <c r="Z165" s="14">
        <f t="shared" si="9"/>
        <v>890000</v>
      </c>
      <c r="AA165" s="15" t="s">
        <v>41</v>
      </c>
    </row>
    <row r="166" spans="1:27" x14ac:dyDescent="0.25">
      <c r="A166" s="7">
        <v>164</v>
      </c>
      <c r="B166" s="8" t="s">
        <v>726</v>
      </c>
      <c r="C166" s="9" t="s">
        <v>727</v>
      </c>
      <c r="D166" s="9" t="s">
        <v>53</v>
      </c>
      <c r="E166" s="9" t="s">
        <v>644</v>
      </c>
      <c r="F166" s="9" t="s">
        <v>645</v>
      </c>
      <c r="G166" s="9" t="s">
        <v>33</v>
      </c>
      <c r="H166" s="9" t="s">
        <v>34</v>
      </c>
      <c r="I166" s="9" t="s">
        <v>653</v>
      </c>
      <c r="J166" s="9" t="s">
        <v>647</v>
      </c>
      <c r="K166" s="9" t="s">
        <v>728</v>
      </c>
      <c r="L166" s="9" t="s">
        <v>729</v>
      </c>
      <c r="M166" s="9" t="s">
        <v>1</v>
      </c>
      <c r="N166" s="10" t="s">
        <v>39</v>
      </c>
      <c r="O166" s="9" t="s">
        <v>40</v>
      </c>
      <c r="P166" s="11">
        <v>71</v>
      </c>
      <c r="Q166" s="11">
        <v>13</v>
      </c>
      <c r="R166" s="11">
        <f t="shared" si="10"/>
        <v>58</v>
      </c>
      <c r="S166" s="12">
        <v>8900</v>
      </c>
      <c r="T166" s="13">
        <f t="shared" si="11"/>
        <v>516200</v>
      </c>
      <c r="U166" s="13"/>
      <c r="V166" s="13"/>
      <c r="W166" s="13">
        <f t="shared" si="12"/>
        <v>516200</v>
      </c>
      <c r="X166" s="13"/>
      <c r="Y166" s="13">
        <f t="shared" si="13"/>
        <v>516200</v>
      </c>
      <c r="Z166" s="14">
        <f t="shared" si="9"/>
        <v>516200</v>
      </c>
      <c r="AA166" s="15" t="s">
        <v>650</v>
      </c>
    </row>
    <row r="167" spans="1:27" x14ac:dyDescent="0.25">
      <c r="A167" s="7">
        <v>165</v>
      </c>
      <c r="B167" s="8" t="s">
        <v>730</v>
      </c>
      <c r="C167" s="9" t="s">
        <v>731</v>
      </c>
      <c r="D167" s="9" t="s">
        <v>53</v>
      </c>
      <c r="E167" s="9" t="s">
        <v>644</v>
      </c>
      <c r="F167" s="9" t="s">
        <v>645</v>
      </c>
      <c r="G167" s="9" t="s">
        <v>33</v>
      </c>
      <c r="H167" s="9" t="s">
        <v>34</v>
      </c>
      <c r="I167" s="9" t="s">
        <v>653</v>
      </c>
      <c r="J167" s="9" t="s">
        <v>647</v>
      </c>
      <c r="K167" s="9" t="s">
        <v>732</v>
      </c>
      <c r="L167" s="9" t="s">
        <v>733</v>
      </c>
      <c r="M167" s="9" t="s">
        <v>1</v>
      </c>
      <c r="N167" s="10" t="s">
        <v>39</v>
      </c>
      <c r="O167" s="9" t="s">
        <v>133</v>
      </c>
      <c r="P167" s="11">
        <v>64</v>
      </c>
      <c r="Q167" s="11">
        <v>8</v>
      </c>
      <c r="R167" s="11">
        <f t="shared" si="10"/>
        <v>56</v>
      </c>
      <c r="S167" s="12">
        <v>8900</v>
      </c>
      <c r="T167" s="13">
        <f t="shared" si="11"/>
        <v>498400</v>
      </c>
      <c r="U167" s="13"/>
      <c r="V167" s="13">
        <f>VLOOKUP(B167,'[4]Tranche 2 Actual 2024'!$B$12:$U$343,20,FALSE)</f>
        <v>331080</v>
      </c>
      <c r="W167" s="13">
        <f t="shared" si="12"/>
        <v>167320</v>
      </c>
      <c r="X167" s="13"/>
      <c r="Y167" s="13">
        <f t="shared" si="13"/>
        <v>167320</v>
      </c>
      <c r="Z167" s="14">
        <f t="shared" si="9"/>
        <v>167320</v>
      </c>
      <c r="AA167" s="15" t="s">
        <v>41</v>
      </c>
    </row>
    <row r="168" spans="1:27" x14ac:dyDescent="0.25">
      <c r="A168" s="7">
        <v>166</v>
      </c>
      <c r="B168" s="8" t="s">
        <v>734</v>
      </c>
      <c r="C168" s="9" t="s">
        <v>735</v>
      </c>
      <c r="D168" s="9" t="s">
        <v>30</v>
      </c>
      <c r="E168" s="9" t="s">
        <v>44</v>
      </c>
      <c r="F168" s="9" t="s">
        <v>45</v>
      </c>
      <c r="G168" s="9" t="s">
        <v>46</v>
      </c>
      <c r="H168" s="9" t="s">
        <v>47</v>
      </c>
      <c r="I168" s="9" t="s">
        <v>658</v>
      </c>
      <c r="J168" s="9" t="s">
        <v>647</v>
      </c>
      <c r="K168" s="9" t="s">
        <v>736</v>
      </c>
      <c r="L168" s="9" t="s">
        <v>737</v>
      </c>
      <c r="M168" s="9" t="s">
        <v>1</v>
      </c>
      <c r="N168" s="10" t="s">
        <v>39</v>
      </c>
      <c r="O168" s="9" t="s">
        <v>40</v>
      </c>
      <c r="P168" s="11">
        <v>107</v>
      </c>
      <c r="Q168" s="11">
        <v>17</v>
      </c>
      <c r="R168" s="11">
        <f t="shared" si="10"/>
        <v>90</v>
      </c>
      <c r="S168" s="12">
        <v>8900</v>
      </c>
      <c r="T168" s="13">
        <f t="shared" si="11"/>
        <v>801000</v>
      </c>
      <c r="U168" s="13">
        <f>VLOOKUP(B168,'[4]Tranche 1 Actual 2024'!$B$12:$S$367,18,FALSE)</f>
        <v>325740</v>
      </c>
      <c r="V168" s="13">
        <f>VLOOKUP(B168,'[4]Tranche 2 Actual 2024'!$B$12:$U$343,20,FALSE)</f>
        <v>325740</v>
      </c>
      <c r="W168" s="13">
        <f t="shared" si="12"/>
        <v>149520</v>
      </c>
      <c r="X168" s="13"/>
      <c r="Y168" s="13">
        <f t="shared" si="13"/>
        <v>149520</v>
      </c>
      <c r="Z168" s="14">
        <f t="shared" si="9"/>
        <v>149520</v>
      </c>
      <c r="AA168" s="15" t="s">
        <v>41</v>
      </c>
    </row>
    <row r="169" spans="1:27" x14ac:dyDescent="0.25">
      <c r="A169" s="7">
        <v>167</v>
      </c>
      <c r="B169" s="8" t="s">
        <v>738</v>
      </c>
      <c r="C169" s="9" t="s">
        <v>739</v>
      </c>
      <c r="D169" s="9" t="s">
        <v>30</v>
      </c>
      <c r="E169" s="9" t="s">
        <v>644</v>
      </c>
      <c r="F169" s="9" t="s">
        <v>645</v>
      </c>
      <c r="G169" s="9" t="s">
        <v>33</v>
      </c>
      <c r="H169" s="9" t="s">
        <v>34</v>
      </c>
      <c r="I169" s="9" t="s">
        <v>740</v>
      </c>
      <c r="J169" s="9" t="s">
        <v>647</v>
      </c>
      <c r="K169" s="9" t="s">
        <v>741</v>
      </c>
      <c r="L169" s="9" t="s">
        <v>742</v>
      </c>
      <c r="M169" s="9" t="s">
        <v>1</v>
      </c>
      <c r="N169" s="10" t="s">
        <v>39</v>
      </c>
      <c r="O169" s="9" t="s">
        <v>40</v>
      </c>
      <c r="P169" s="11">
        <v>69</v>
      </c>
      <c r="Q169" s="11">
        <v>1</v>
      </c>
      <c r="R169" s="11">
        <f t="shared" si="10"/>
        <v>68</v>
      </c>
      <c r="S169" s="12">
        <v>8900</v>
      </c>
      <c r="T169" s="13">
        <f t="shared" si="11"/>
        <v>605200</v>
      </c>
      <c r="U169" s="13">
        <f>VLOOKUP(B169,'[4]Tranche 1 Actual 2024'!$B$12:$S$367,18,FALSE)</f>
        <v>229620</v>
      </c>
      <c r="V169" s="13">
        <f>VLOOKUP(B169,'[4]Tranche 2 Actual 2024'!$B$12:$U$343,20,FALSE)</f>
        <v>229620</v>
      </c>
      <c r="W169" s="13">
        <f t="shared" si="12"/>
        <v>145960</v>
      </c>
      <c r="X169" s="13"/>
      <c r="Y169" s="13">
        <f t="shared" si="13"/>
        <v>145960</v>
      </c>
      <c r="Z169" s="14">
        <f t="shared" ref="Z169:Z170" si="14">IF(Y169&gt;=0,Y169,0)</f>
        <v>145960</v>
      </c>
      <c r="AA169" s="15" t="s">
        <v>41</v>
      </c>
    </row>
    <row r="170" spans="1:27" x14ac:dyDescent="0.25">
      <c r="A170" s="7">
        <v>168</v>
      </c>
      <c r="B170" s="8" t="s">
        <v>743</v>
      </c>
      <c r="C170" s="9" t="s">
        <v>744</v>
      </c>
      <c r="D170" s="9" t="s">
        <v>30</v>
      </c>
      <c r="E170" s="9" t="s">
        <v>644</v>
      </c>
      <c r="F170" s="9" t="s">
        <v>645</v>
      </c>
      <c r="G170" s="9" t="s">
        <v>33</v>
      </c>
      <c r="H170" s="9" t="s">
        <v>34</v>
      </c>
      <c r="I170" s="9" t="s">
        <v>745</v>
      </c>
      <c r="J170" s="9" t="s">
        <v>647</v>
      </c>
      <c r="K170" s="9" t="s">
        <v>746</v>
      </c>
      <c r="L170" s="9" t="s">
        <v>747</v>
      </c>
      <c r="M170" s="9" t="s">
        <v>1</v>
      </c>
      <c r="N170" s="10" t="s">
        <v>39</v>
      </c>
      <c r="O170" s="9" t="s">
        <v>40</v>
      </c>
      <c r="P170" s="11">
        <v>103</v>
      </c>
      <c r="Q170" s="11">
        <v>1</v>
      </c>
      <c r="R170" s="11">
        <f t="shared" si="10"/>
        <v>102</v>
      </c>
      <c r="S170" s="12">
        <v>8900</v>
      </c>
      <c r="T170" s="13">
        <f t="shared" si="11"/>
        <v>907800</v>
      </c>
      <c r="U170" s="13">
        <f>VLOOKUP(B170,'[4]Tranche 1 Actual 2024'!$B$12:$S$367,18,FALSE)</f>
        <v>328410</v>
      </c>
      <c r="V170" s="13">
        <f>VLOOKUP(B170,'[4]Tranche 2 Actual 2024'!$B$12:$U$343,20,FALSE)</f>
        <v>328410</v>
      </c>
      <c r="W170" s="13">
        <f t="shared" si="12"/>
        <v>250980</v>
      </c>
      <c r="X170" s="13"/>
      <c r="Y170" s="13">
        <f t="shared" si="13"/>
        <v>250980</v>
      </c>
      <c r="Z170" s="14">
        <f t="shared" si="14"/>
        <v>250980</v>
      </c>
      <c r="AA170" s="15" t="s">
        <v>41</v>
      </c>
    </row>
    <row r="171" spans="1:27" x14ac:dyDescent="0.25">
      <c r="A171" s="7">
        <v>169</v>
      </c>
      <c r="B171" s="8" t="s">
        <v>748</v>
      </c>
      <c r="C171" s="9" t="s">
        <v>749</v>
      </c>
      <c r="D171" s="9" t="s">
        <v>30</v>
      </c>
      <c r="E171" s="9" t="s">
        <v>750</v>
      </c>
      <c r="F171" s="9" t="s">
        <v>751</v>
      </c>
      <c r="G171" s="9" t="s">
        <v>33</v>
      </c>
      <c r="H171" s="9" t="s">
        <v>34</v>
      </c>
      <c r="I171" s="9" t="s">
        <v>752</v>
      </c>
      <c r="J171" s="9" t="s">
        <v>753</v>
      </c>
      <c r="K171" s="9" t="s">
        <v>754</v>
      </c>
      <c r="L171" s="9" t="s">
        <v>755</v>
      </c>
      <c r="M171" s="9" t="s">
        <v>1</v>
      </c>
      <c r="N171" s="10" t="s">
        <v>39</v>
      </c>
      <c r="O171" s="9" t="s">
        <v>133</v>
      </c>
      <c r="P171" s="11">
        <v>289</v>
      </c>
      <c r="Q171" s="11">
        <v>92</v>
      </c>
      <c r="R171" s="11">
        <f t="shared" si="10"/>
        <v>197</v>
      </c>
      <c r="S171" s="12">
        <v>8900</v>
      </c>
      <c r="T171" s="13">
        <f t="shared" si="11"/>
        <v>1753300</v>
      </c>
      <c r="U171" s="13">
        <f>VLOOKUP(B171,'[5]Tranche 1 Actual 2024'!$B$12:$S$367,18,FALSE)</f>
        <v>643470</v>
      </c>
      <c r="V171" s="13">
        <f>VLOOKUP(B171,'[5]Tranche 2 Actual 2024'!$B$12:$U$343,20,FALSE)</f>
        <v>643470</v>
      </c>
      <c r="W171" s="13">
        <f t="shared" si="12"/>
        <v>466360</v>
      </c>
      <c r="X171" s="13"/>
      <c r="Y171" s="13">
        <f t="shared" si="13"/>
        <v>466360</v>
      </c>
      <c r="Z171" s="14">
        <v>466360</v>
      </c>
      <c r="AA171" s="15" t="s">
        <v>41</v>
      </c>
    </row>
    <row r="172" spans="1:27" x14ac:dyDescent="0.25">
      <c r="A172" s="7">
        <v>170</v>
      </c>
      <c r="B172" s="8" t="s">
        <v>756</v>
      </c>
      <c r="C172" s="9" t="s">
        <v>757</v>
      </c>
      <c r="D172" s="9" t="s">
        <v>30</v>
      </c>
      <c r="E172" s="9" t="s">
        <v>750</v>
      </c>
      <c r="F172" s="9" t="s">
        <v>751</v>
      </c>
      <c r="G172" s="9" t="s">
        <v>33</v>
      </c>
      <c r="H172" s="9" t="s">
        <v>34</v>
      </c>
      <c r="I172" s="9" t="s">
        <v>752</v>
      </c>
      <c r="J172" s="9" t="s">
        <v>753</v>
      </c>
      <c r="K172" s="9" t="s">
        <v>758</v>
      </c>
      <c r="L172" s="9" t="s">
        <v>759</v>
      </c>
      <c r="M172" s="9" t="s">
        <v>1</v>
      </c>
      <c r="N172" s="10" t="s">
        <v>39</v>
      </c>
      <c r="O172" s="9" t="s">
        <v>40</v>
      </c>
      <c r="P172" s="11">
        <v>519</v>
      </c>
      <c r="Q172" s="11">
        <v>0</v>
      </c>
      <c r="R172" s="11">
        <f t="shared" si="10"/>
        <v>519</v>
      </c>
      <c r="S172" s="12">
        <v>8900</v>
      </c>
      <c r="T172" s="13">
        <f t="shared" si="11"/>
        <v>4619100</v>
      </c>
      <c r="U172" s="13"/>
      <c r="V172" s="13">
        <f>VLOOKUP(B172,'[5]Tranche 2 Actual 2024'!$B$12:$U$343,20,FALSE)</f>
        <v>2605920</v>
      </c>
      <c r="W172" s="13">
        <f t="shared" si="12"/>
        <v>2013180</v>
      </c>
      <c r="X172" s="13"/>
      <c r="Y172" s="13">
        <f t="shared" si="13"/>
        <v>2013180</v>
      </c>
      <c r="Z172" s="14">
        <v>2013180</v>
      </c>
      <c r="AA172" s="15" t="s">
        <v>41</v>
      </c>
    </row>
    <row r="173" spans="1:27" x14ac:dyDescent="0.25">
      <c r="A173" s="7">
        <v>171</v>
      </c>
      <c r="B173" s="8" t="s">
        <v>760</v>
      </c>
      <c r="C173" s="9" t="s">
        <v>761</v>
      </c>
      <c r="D173" s="9" t="s">
        <v>53</v>
      </c>
      <c r="E173" s="9" t="s">
        <v>62</v>
      </c>
      <c r="F173" s="9" t="s">
        <v>63</v>
      </c>
      <c r="G173" s="9" t="s">
        <v>46</v>
      </c>
      <c r="H173" s="9" t="s">
        <v>47</v>
      </c>
      <c r="I173" s="9" t="s">
        <v>752</v>
      </c>
      <c r="J173" s="9" t="s">
        <v>753</v>
      </c>
      <c r="K173" s="9" t="s">
        <v>762</v>
      </c>
      <c r="L173" s="9" t="s">
        <v>763</v>
      </c>
      <c r="M173" s="9" t="s">
        <v>1</v>
      </c>
      <c r="N173" s="10" t="s">
        <v>39</v>
      </c>
      <c r="O173" s="9" t="s">
        <v>40</v>
      </c>
      <c r="P173" s="11">
        <v>108</v>
      </c>
      <c r="Q173" s="11">
        <v>98</v>
      </c>
      <c r="R173" s="11">
        <f t="shared" si="10"/>
        <v>10</v>
      </c>
      <c r="S173" s="12">
        <v>8900</v>
      </c>
      <c r="T173" s="13">
        <f t="shared" si="11"/>
        <v>89000</v>
      </c>
      <c r="U173" s="13"/>
      <c r="V173" s="13"/>
      <c r="W173" s="13">
        <f t="shared" si="12"/>
        <v>89000</v>
      </c>
      <c r="X173" s="13"/>
      <c r="Y173" s="13">
        <f t="shared" si="13"/>
        <v>89000</v>
      </c>
      <c r="Z173" s="14">
        <v>89000</v>
      </c>
      <c r="AA173" s="15" t="s">
        <v>561</v>
      </c>
    </row>
    <row r="174" spans="1:27" x14ac:dyDescent="0.25">
      <c r="A174" s="7">
        <v>172</v>
      </c>
      <c r="B174" s="8" t="s">
        <v>764</v>
      </c>
      <c r="C174" s="9" t="s">
        <v>765</v>
      </c>
      <c r="D174" s="9" t="s">
        <v>53</v>
      </c>
      <c r="E174" s="9" t="s">
        <v>750</v>
      </c>
      <c r="F174" s="9" t="s">
        <v>751</v>
      </c>
      <c r="G174" s="9" t="s">
        <v>33</v>
      </c>
      <c r="H174" s="9" t="s">
        <v>34</v>
      </c>
      <c r="I174" s="9" t="s">
        <v>752</v>
      </c>
      <c r="J174" s="9" t="s">
        <v>753</v>
      </c>
      <c r="K174" s="9" t="s">
        <v>766</v>
      </c>
      <c r="L174" s="9" t="s">
        <v>767</v>
      </c>
      <c r="M174" s="9" t="s">
        <v>1</v>
      </c>
      <c r="N174" s="10" t="s">
        <v>39</v>
      </c>
      <c r="O174" s="9" t="s">
        <v>40</v>
      </c>
      <c r="P174" s="11">
        <v>169</v>
      </c>
      <c r="Q174" s="11">
        <v>6</v>
      </c>
      <c r="R174" s="11">
        <f t="shared" si="10"/>
        <v>163</v>
      </c>
      <c r="S174" s="12">
        <v>8900</v>
      </c>
      <c r="T174" s="13">
        <f t="shared" si="11"/>
        <v>1450700</v>
      </c>
      <c r="U174" s="13"/>
      <c r="V174" s="13">
        <f>VLOOKUP(B174,'[5]Tranche 2 Actual 2024'!$B$12:$U$343,20,FALSE)</f>
        <v>715560</v>
      </c>
      <c r="W174" s="13">
        <f t="shared" si="12"/>
        <v>735140</v>
      </c>
      <c r="X174" s="13"/>
      <c r="Y174" s="13">
        <f t="shared" si="13"/>
        <v>735140</v>
      </c>
      <c r="Z174" s="14">
        <v>735140</v>
      </c>
      <c r="AA174" s="15" t="s">
        <v>41</v>
      </c>
    </row>
    <row r="175" spans="1:27" x14ac:dyDescent="0.25">
      <c r="A175" s="7">
        <v>173</v>
      </c>
      <c r="B175" s="8" t="s">
        <v>768</v>
      </c>
      <c r="C175" s="9" t="s">
        <v>769</v>
      </c>
      <c r="D175" s="9" t="s">
        <v>53</v>
      </c>
      <c r="E175" s="9" t="s">
        <v>62</v>
      </c>
      <c r="F175" s="9" t="s">
        <v>63</v>
      </c>
      <c r="G175" s="9" t="s">
        <v>46</v>
      </c>
      <c r="H175" s="9" t="s">
        <v>47</v>
      </c>
      <c r="I175" s="9" t="s">
        <v>752</v>
      </c>
      <c r="J175" s="9" t="s">
        <v>753</v>
      </c>
      <c r="K175" s="9" t="s">
        <v>770</v>
      </c>
      <c r="L175" s="9" t="s">
        <v>771</v>
      </c>
      <c r="M175" s="9" t="s">
        <v>1</v>
      </c>
      <c r="N175" s="10" t="s">
        <v>39</v>
      </c>
      <c r="O175" s="9" t="s">
        <v>40</v>
      </c>
      <c r="P175" s="11">
        <v>79</v>
      </c>
      <c r="Q175" s="11">
        <v>77</v>
      </c>
      <c r="R175" s="11">
        <f t="shared" si="10"/>
        <v>2</v>
      </c>
      <c r="S175" s="12">
        <v>8900</v>
      </c>
      <c r="T175" s="13">
        <f t="shared" si="11"/>
        <v>17800</v>
      </c>
      <c r="U175" s="13"/>
      <c r="V175" s="13"/>
      <c r="W175" s="13">
        <f t="shared" si="12"/>
        <v>17800</v>
      </c>
      <c r="X175" s="13"/>
      <c r="Y175" s="13">
        <f t="shared" si="13"/>
        <v>17800</v>
      </c>
      <c r="Z175" s="14">
        <v>17800</v>
      </c>
      <c r="AA175" s="15" t="s">
        <v>561</v>
      </c>
    </row>
    <row r="176" spans="1:27" x14ac:dyDescent="0.25">
      <c r="A176" s="7">
        <v>174</v>
      </c>
      <c r="B176" s="8" t="s">
        <v>772</v>
      </c>
      <c r="C176" s="9" t="s">
        <v>773</v>
      </c>
      <c r="D176" s="9" t="s">
        <v>30</v>
      </c>
      <c r="E176" s="9" t="s">
        <v>109</v>
      </c>
      <c r="F176" s="9" t="s">
        <v>110</v>
      </c>
      <c r="G176" s="9" t="s">
        <v>46</v>
      </c>
      <c r="H176" s="9" t="s">
        <v>47</v>
      </c>
      <c r="I176" s="9" t="s">
        <v>752</v>
      </c>
      <c r="J176" s="9" t="s">
        <v>753</v>
      </c>
      <c r="K176" s="9" t="s">
        <v>774</v>
      </c>
      <c r="L176" s="9" t="s">
        <v>775</v>
      </c>
      <c r="M176" s="9" t="s">
        <v>1</v>
      </c>
      <c r="N176" s="10" t="s">
        <v>39</v>
      </c>
      <c r="O176" s="9" t="s">
        <v>40</v>
      </c>
      <c r="P176" s="11">
        <v>440</v>
      </c>
      <c r="Q176" s="11">
        <v>172</v>
      </c>
      <c r="R176" s="11">
        <f t="shared" si="10"/>
        <v>268</v>
      </c>
      <c r="S176" s="12">
        <v>8900</v>
      </c>
      <c r="T176" s="13">
        <f t="shared" si="11"/>
        <v>2385200</v>
      </c>
      <c r="U176" s="13">
        <f>VLOOKUP(B176,'[5]Tranche 1 Actual 2024'!$B$12:$S$367,18,FALSE)</f>
        <v>1086690</v>
      </c>
      <c r="V176" s="13">
        <f>VLOOKUP(B176,'[5]Tranche 2 Actual 2024'!$B$12:$U$343,20,FALSE)</f>
        <v>1086690</v>
      </c>
      <c r="W176" s="13">
        <f t="shared" si="12"/>
        <v>211820</v>
      </c>
      <c r="X176" s="13"/>
      <c r="Y176" s="13">
        <f t="shared" si="13"/>
        <v>211820</v>
      </c>
      <c r="Z176" s="14">
        <v>211820</v>
      </c>
      <c r="AA176" s="15" t="s">
        <v>41</v>
      </c>
    </row>
    <row r="177" spans="1:27" x14ac:dyDescent="0.25">
      <c r="A177" s="7">
        <v>175</v>
      </c>
      <c r="B177" s="8" t="s">
        <v>776</v>
      </c>
      <c r="C177" s="9" t="s">
        <v>777</v>
      </c>
      <c r="D177" s="9" t="s">
        <v>30</v>
      </c>
      <c r="E177" s="9" t="s">
        <v>778</v>
      </c>
      <c r="F177" s="9" t="s">
        <v>779</v>
      </c>
      <c r="G177" s="9" t="s">
        <v>46</v>
      </c>
      <c r="H177" s="9" t="s">
        <v>47</v>
      </c>
      <c r="I177" s="9" t="s">
        <v>752</v>
      </c>
      <c r="J177" s="9" t="s">
        <v>753</v>
      </c>
      <c r="K177" s="17" t="s">
        <v>780</v>
      </c>
      <c r="L177" s="9" t="s">
        <v>781</v>
      </c>
      <c r="M177" s="9" t="s">
        <v>1</v>
      </c>
      <c r="N177" s="10" t="s">
        <v>39</v>
      </c>
      <c r="O177" s="9" t="s">
        <v>40</v>
      </c>
      <c r="P177" s="11">
        <v>93</v>
      </c>
      <c r="Q177" s="11">
        <v>29</v>
      </c>
      <c r="R177" s="11">
        <f t="shared" ref="R177:R179" si="15">P177-Q177</f>
        <v>64</v>
      </c>
      <c r="S177" s="12">
        <v>8900</v>
      </c>
      <c r="T177" s="13">
        <f t="shared" ref="T177:T179" si="16">R177*S177</f>
        <v>569600</v>
      </c>
      <c r="U177" s="13">
        <f>VLOOKUP(B177,'[5]Tranche 1 Actual 2024'!$B$12:$S$367,18,FALSE)</f>
        <v>138840</v>
      </c>
      <c r="V177" s="13"/>
      <c r="W177" s="13">
        <f t="shared" ref="W177:W179" si="17">T177-U177-V177</f>
        <v>430760</v>
      </c>
      <c r="X177" s="13"/>
      <c r="Y177" s="13">
        <f t="shared" ref="Y177:Y179" si="18">T177-U177-V177-X177</f>
        <v>430760</v>
      </c>
      <c r="Z177" s="14">
        <v>430760</v>
      </c>
      <c r="AA177" s="15" t="s">
        <v>285</v>
      </c>
    </row>
    <row r="178" spans="1:27" x14ac:dyDescent="0.25">
      <c r="A178" s="7">
        <v>176</v>
      </c>
      <c r="B178" s="8" t="s">
        <v>782</v>
      </c>
      <c r="C178" s="9" t="s">
        <v>783</v>
      </c>
      <c r="D178" s="9" t="s">
        <v>30</v>
      </c>
      <c r="E178" s="9" t="s">
        <v>750</v>
      </c>
      <c r="F178" s="9" t="s">
        <v>751</v>
      </c>
      <c r="G178" s="9" t="s">
        <v>33</v>
      </c>
      <c r="H178" s="9" t="s">
        <v>34</v>
      </c>
      <c r="I178" s="9" t="s">
        <v>784</v>
      </c>
      <c r="J178" s="9" t="s">
        <v>753</v>
      </c>
      <c r="K178" s="9" t="s">
        <v>785</v>
      </c>
      <c r="L178" s="9" t="s">
        <v>786</v>
      </c>
      <c r="M178" s="9" t="s">
        <v>1</v>
      </c>
      <c r="N178" s="10" t="s">
        <v>39</v>
      </c>
      <c r="O178" s="9" t="s">
        <v>40</v>
      </c>
      <c r="P178" s="11">
        <v>49</v>
      </c>
      <c r="Q178" s="11">
        <v>48</v>
      </c>
      <c r="R178" s="11">
        <f t="shared" si="15"/>
        <v>1</v>
      </c>
      <c r="S178" s="12">
        <v>8900</v>
      </c>
      <c r="T178" s="13">
        <f t="shared" si="16"/>
        <v>8900</v>
      </c>
      <c r="U178" s="13"/>
      <c r="V178" s="13"/>
      <c r="W178" s="13">
        <f t="shared" si="17"/>
        <v>8900</v>
      </c>
      <c r="X178" s="13"/>
      <c r="Y178" s="13">
        <f t="shared" si="18"/>
        <v>8900</v>
      </c>
      <c r="Z178" s="14">
        <v>8900</v>
      </c>
      <c r="AA178" s="15" t="s">
        <v>561</v>
      </c>
    </row>
    <row r="179" spans="1:27" x14ac:dyDescent="0.25">
      <c r="A179" s="7">
        <v>177</v>
      </c>
      <c r="B179" s="8" t="s">
        <v>787</v>
      </c>
      <c r="C179" s="9" t="s">
        <v>788</v>
      </c>
      <c r="D179" s="9" t="s">
        <v>30</v>
      </c>
      <c r="E179" s="9" t="s">
        <v>750</v>
      </c>
      <c r="F179" s="9" t="s">
        <v>751</v>
      </c>
      <c r="G179" s="9" t="s">
        <v>33</v>
      </c>
      <c r="H179" s="9" t="s">
        <v>34</v>
      </c>
      <c r="I179" s="9" t="s">
        <v>752</v>
      </c>
      <c r="J179" s="9" t="s">
        <v>753</v>
      </c>
      <c r="K179" s="9" t="s">
        <v>789</v>
      </c>
      <c r="L179" s="9" t="s">
        <v>790</v>
      </c>
      <c r="M179" s="9" t="s">
        <v>1</v>
      </c>
      <c r="N179" s="10" t="s">
        <v>39</v>
      </c>
      <c r="O179" s="9" t="s">
        <v>40</v>
      </c>
      <c r="P179" s="11">
        <v>217</v>
      </c>
      <c r="Q179" s="11">
        <v>109</v>
      </c>
      <c r="R179" s="11">
        <f t="shared" si="15"/>
        <v>108</v>
      </c>
      <c r="S179" s="12">
        <v>8900</v>
      </c>
      <c r="T179" s="13">
        <f t="shared" si="16"/>
        <v>961200</v>
      </c>
      <c r="U179" s="13">
        <f>VLOOKUP(B179,'[5]Tranche 1 Actual 2024'!$B$12:$S$367,18,FALSE)</f>
        <v>472590</v>
      </c>
      <c r="V179" s="13">
        <f>VLOOKUP(B179,'[5]Tranche 2 Actual 2024'!$B$12:$U$343,20,FALSE)</f>
        <v>472590</v>
      </c>
      <c r="W179" s="13">
        <f t="shared" si="17"/>
        <v>16020</v>
      </c>
      <c r="X179" s="13"/>
      <c r="Y179" s="13">
        <f t="shared" si="18"/>
        <v>16020</v>
      </c>
      <c r="Z179" s="14">
        <v>16020</v>
      </c>
      <c r="AA179" s="15" t="s">
        <v>41</v>
      </c>
    </row>
    <row r="180" spans="1:27" x14ac:dyDescent="0.25">
      <c r="A180" s="7">
        <v>178</v>
      </c>
      <c r="B180" s="8" t="s">
        <v>791</v>
      </c>
      <c r="C180" s="9" t="s">
        <v>792</v>
      </c>
      <c r="D180" s="9" t="s">
        <v>30</v>
      </c>
      <c r="E180" s="9" t="s">
        <v>281</v>
      </c>
      <c r="F180" s="9" t="s">
        <v>282</v>
      </c>
      <c r="G180" s="9" t="s">
        <v>46</v>
      </c>
      <c r="H180" s="9" t="s">
        <v>47</v>
      </c>
      <c r="I180" s="9" t="s">
        <v>793</v>
      </c>
      <c r="J180" s="9" t="s">
        <v>794</v>
      </c>
      <c r="K180" s="9" t="s">
        <v>795</v>
      </c>
      <c r="L180" s="9" t="s">
        <v>796</v>
      </c>
      <c r="M180" s="9" t="s">
        <v>1</v>
      </c>
      <c r="N180" s="10" t="s">
        <v>39</v>
      </c>
      <c r="O180" s="9" t="s">
        <v>40</v>
      </c>
      <c r="P180" s="11">
        <v>149</v>
      </c>
      <c r="Q180" s="11">
        <v>27</v>
      </c>
      <c r="R180" s="11">
        <f>P180-Q180</f>
        <v>122</v>
      </c>
      <c r="S180" s="12">
        <v>8900</v>
      </c>
      <c r="T180" s="13">
        <f>R180*S180</f>
        <v>1085800</v>
      </c>
      <c r="U180" s="13">
        <f>VLOOKUP(B180,'[6]Tranche 1 Actual 2024'!$B$12:$S$367,18,FALSE)</f>
        <v>424530</v>
      </c>
      <c r="V180" s="13">
        <f>VLOOKUP(B180,'[6]Tranche 2 Actual 2024'!$B$12:$U$343,20,FALSE)</f>
        <v>424530</v>
      </c>
      <c r="W180" s="13">
        <f>T180-U180-V180</f>
        <v>236740</v>
      </c>
      <c r="X180" s="13"/>
      <c r="Y180" s="13">
        <f>T180-U180-V180-X180</f>
        <v>236740</v>
      </c>
      <c r="Z180" s="14">
        <f>IF(Y180&gt;=0,Y180,0)</f>
        <v>236740</v>
      </c>
      <c r="AA180" s="15" t="s">
        <v>41</v>
      </c>
    </row>
    <row r="181" spans="1:27" x14ac:dyDescent="0.25">
      <c r="A181" s="7">
        <v>179</v>
      </c>
      <c r="B181" s="8" t="s">
        <v>797</v>
      </c>
      <c r="C181" s="9" t="s">
        <v>798</v>
      </c>
      <c r="D181" s="9" t="s">
        <v>30</v>
      </c>
      <c r="E181" s="9" t="s">
        <v>799</v>
      </c>
      <c r="F181" s="9" t="s">
        <v>800</v>
      </c>
      <c r="G181" s="9" t="s">
        <v>33</v>
      </c>
      <c r="H181" s="9" t="s">
        <v>34</v>
      </c>
      <c r="I181" s="9" t="s">
        <v>793</v>
      </c>
      <c r="J181" s="9" t="s">
        <v>794</v>
      </c>
      <c r="K181" s="9" t="s">
        <v>801</v>
      </c>
      <c r="L181" s="9" t="s">
        <v>802</v>
      </c>
      <c r="M181" s="9" t="s">
        <v>1</v>
      </c>
      <c r="N181" s="10" t="s">
        <v>39</v>
      </c>
      <c r="O181" s="9" t="s">
        <v>40</v>
      </c>
      <c r="P181" s="11">
        <v>55</v>
      </c>
      <c r="Q181" s="11">
        <v>20</v>
      </c>
      <c r="R181" s="11">
        <f t="shared" ref="R181:R184" si="19">P181-Q181</f>
        <v>35</v>
      </c>
      <c r="S181" s="12">
        <v>8900</v>
      </c>
      <c r="T181" s="13">
        <f t="shared" ref="T181:T184" si="20">R181*S181</f>
        <v>311500</v>
      </c>
      <c r="U181" s="13">
        <f>VLOOKUP(B181,'[6]Tranche 1 Actual 2024'!$B$12:$S$367,18,FALSE)</f>
        <v>146850</v>
      </c>
      <c r="V181" s="13">
        <f>VLOOKUP(B181,'[6]Tranche 2 Actual 2024'!$B$12:$U$343,20,FALSE)</f>
        <v>146850</v>
      </c>
      <c r="W181" s="13">
        <f t="shared" ref="W181:W184" si="21">T181-U181-V181</f>
        <v>17800</v>
      </c>
      <c r="X181" s="13"/>
      <c r="Y181" s="13">
        <f t="shared" ref="Y181:Y184" si="22">T181-U181-V181-X181</f>
        <v>17800</v>
      </c>
      <c r="Z181" s="14">
        <f t="shared" ref="Z181:Z184" si="23">IF(Y181&gt;=0,Y181,0)</f>
        <v>17800</v>
      </c>
      <c r="AA181" s="15" t="s">
        <v>41</v>
      </c>
    </row>
    <row r="182" spans="1:27" x14ac:dyDescent="0.25">
      <c r="A182" s="7">
        <v>180</v>
      </c>
      <c r="B182" s="8" t="s">
        <v>803</v>
      </c>
      <c r="C182" s="9" t="s">
        <v>804</v>
      </c>
      <c r="D182" s="9" t="s">
        <v>30</v>
      </c>
      <c r="E182" s="9" t="s">
        <v>281</v>
      </c>
      <c r="F182" s="9" t="s">
        <v>282</v>
      </c>
      <c r="G182" s="9" t="s">
        <v>46</v>
      </c>
      <c r="H182" s="9" t="s">
        <v>47</v>
      </c>
      <c r="I182" s="9" t="s">
        <v>805</v>
      </c>
      <c r="J182" s="9" t="s">
        <v>794</v>
      </c>
      <c r="K182" s="9" t="s">
        <v>806</v>
      </c>
      <c r="L182" s="9" t="s">
        <v>807</v>
      </c>
      <c r="M182" s="9" t="s">
        <v>1</v>
      </c>
      <c r="N182" s="10" t="s">
        <v>39</v>
      </c>
      <c r="O182" s="9" t="s">
        <v>133</v>
      </c>
      <c r="P182" s="11">
        <v>217</v>
      </c>
      <c r="Q182" s="11">
        <v>0</v>
      </c>
      <c r="R182" s="11">
        <f t="shared" si="19"/>
        <v>217</v>
      </c>
      <c r="S182" s="12">
        <v>8900</v>
      </c>
      <c r="T182" s="13">
        <f t="shared" si="20"/>
        <v>1931300</v>
      </c>
      <c r="U182" s="13">
        <f>VLOOKUP(B182,'[6]Tranche 1 Actual 2024'!$B$12:$S$367,18,FALSE)</f>
        <v>445890</v>
      </c>
      <c r="V182" s="13">
        <f>VLOOKUP(B182,'[6]Tranche 2 Actual 2024'!$B$12:$U$343,20,FALSE)</f>
        <v>445890</v>
      </c>
      <c r="W182" s="13">
        <f t="shared" si="21"/>
        <v>1039520</v>
      </c>
      <c r="X182" s="13"/>
      <c r="Y182" s="13">
        <f t="shared" si="22"/>
        <v>1039520</v>
      </c>
      <c r="Z182" s="14">
        <f t="shared" si="23"/>
        <v>1039520</v>
      </c>
      <c r="AA182" s="15" t="s">
        <v>41</v>
      </c>
    </row>
    <row r="183" spans="1:27" x14ac:dyDescent="0.25">
      <c r="A183" s="7">
        <v>181</v>
      </c>
      <c r="B183" s="8" t="s">
        <v>808</v>
      </c>
      <c r="C183" s="9" t="s">
        <v>809</v>
      </c>
      <c r="D183" s="9" t="s">
        <v>30</v>
      </c>
      <c r="E183" s="9" t="s">
        <v>799</v>
      </c>
      <c r="F183" s="9" t="s">
        <v>800</v>
      </c>
      <c r="G183" s="9" t="s">
        <v>33</v>
      </c>
      <c r="H183" s="9" t="s">
        <v>34</v>
      </c>
      <c r="I183" s="9" t="s">
        <v>810</v>
      </c>
      <c r="J183" s="9" t="s">
        <v>794</v>
      </c>
      <c r="K183" s="9" t="s">
        <v>811</v>
      </c>
      <c r="L183" s="9" t="s">
        <v>812</v>
      </c>
      <c r="M183" s="9" t="s">
        <v>1</v>
      </c>
      <c r="N183" s="10" t="s">
        <v>39</v>
      </c>
      <c r="O183" s="9" t="s">
        <v>40</v>
      </c>
      <c r="P183" s="11">
        <v>31</v>
      </c>
      <c r="Q183" s="11">
        <v>0</v>
      </c>
      <c r="R183" s="11">
        <f t="shared" si="19"/>
        <v>31</v>
      </c>
      <c r="S183" s="12">
        <v>8900</v>
      </c>
      <c r="T183" s="13">
        <f t="shared" si="20"/>
        <v>275900</v>
      </c>
      <c r="U183" s="13">
        <f>VLOOKUP(B183,'[6]Tranche 1 Actual 2024'!$B$12:$S$367,18,FALSE)</f>
        <v>98790</v>
      </c>
      <c r="V183" s="13">
        <f>VLOOKUP(B183,'[6]Tranche 2 Actual 2024'!$B$12:$U$343,20,FALSE)</f>
        <v>98790</v>
      </c>
      <c r="W183" s="13">
        <f t="shared" si="21"/>
        <v>78320</v>
      </c>
      <c r="X183" s="13"/>
      <c r="Y183" s="13">
        <f t="shared" si="22"/>
        <v>78320</v>
      </c>
      <c r="Z183" s="14">
        <f t="shared" si="23"/>
        <v>78320</v>
      </c>
      <c r="AA183" s="15" t="s">
        <v>41</v>
      </c>
    </row>
    <row r="184" spans="1:27" x14ac:dyDescent="0.25">
      <c r="A184" s="7">
        <v>182</v>
      </c>
      <c r="B184" s="8" t="s">
        <v>813</v>
      </c>
      <c r="C184" s="9" t="s">
        <v>814</v>
      </c>
      <c r="D184" s="9" t="s">
        <v>30</v>
      </c>
      <c r="E184" s="9" t="s">
        <v>281</v>
      </c>
      <c r="F184" s="9" t="s">
        <v>282</v>
      </c>
      <c r="G184" s="9" t="s">
        <v>46</v>
      </c>
      <c r="H184" s="9" t="s">
        <v>47</v>
      </c>
      <c r="I184" s="9" t="s">
        <v>810</v>
      </c>
      <c r="J184" s="9" t="s">
        <v>794</v>
      </c>
      <c r="K184" s="9" t="s">
        <v>815</v>
      </c>
      <c r="L184" s="9" t="s">
        <v>816</v>
      </c>
      <c r="M184" s="9" t="s">
        <v>1</v>
      </c>
      <c r="N184" s="10" t="s">
        <v>39</v>
      </c>
      <c r="O184" s="9" t="s">
        <v>40</v>
      </c>
      <c r="P184" s="11">
        <v>44</v>
      </c>
      <c r="Q184" s="11">
        <v>3</v>
      </c>
      <c r="R184" s="11">
        <f t="shared" si="19"/>
        <v>41</v>
      </c>
      <c r="S184" s="12">
        <v>8900</v>
      </c>
      <c r="T184" s="13">
        <f t="shared" si="20"/>
        <v>364900</v>
      </c>
      <c r="U184" s="13">
        <f>VLOOKUP(B184,'[6]Tranche 1 Actual 2024'!$B$12:$S$367,18,FALSE)</f>
        <v>117480</v>
      </c>
      <c r="V184" s="13">
        <f>VLOOKUP(B184,'[6]Tranche 2 Actual 2024'!$B$12:$U$343,20,FALSE)</f>
        <v>117480</v>
      </c>
      <c r="W184" s="13">
        <f t="shared" si="21"/>
        <v>129940</v>
      </c>
      <c r="X184" s="13"/>
      <c r="Y184" s="13">
        <f t="shared" si="22"/>
        <v>129940</v>
      </c>
      <c r="Z184" s="14">
        <f t="shared" si="23"/>
        <v>129940</v>
      </c>
      <c r="AA184" s="15" t="s">
        <v>41</v>
      </c>
    </row>
    <row r="185" spans="1:27" x14ac:dyDescent="0.25">
      <c r="A185" s="18"/>
      <c r="B185" s="21" t="s">
        <v>239</v>
      </c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0">
        <f>SUM(Z3:Z184)</f>
        <v>83704500</v>
      </c>
      <c r="AA185" s="19"/>
    </row>
  </sheetData>
  <conditionalFormatting sqref="E185:G1048576 B185:B1048576 E2:G48 B2:B48">
    <cfRule type="duplicateValues" dxfId="14" priority="15"/>
  </conditionalFormatting>
  <conditionalFormatting sqref="B185:B1048576 B2:B48">
    <cfRule type="duplicateValues" dxfId="13" priority="14"/>
  </conditionalFormatting>
  <conditionalFormatting sqref="B49:B104 E49:G104">
    <cfRule type="duplicateValues" dxfId="12" priority="12"/>
  </conditionalFormatting>
  <conditionalFormatting sqref="B49:B104">
    <cfRule type="duplicateValues" dxfId="11" priority="13"/>
  </conditionalFormatting>
  <conditionalFormatting sqref="B105:B145 E105:G145">
    <cfRule type="duplicateValues" dxfId="10" priority="11"/>
  </conditionalFormatting>
  <conditionalFormatting sqref="B105:B145">
    <cfRule type="duplicateValues" dxfId="9" priority="10"/>
  </conditionalFormatting>
  <conditionalFormatting sqref="B168">
    <cfRule type="duplicateValues" dxfId="8" priority="6"/>
    <cfRule type="duplicateValues" dxfId="7" priority="7"/>
  </conditionalFormatting>
  <conditionalFormatting sqref="B169:B170 B146:B167">
    <cfRule type="duplicateValues" dxfId="6" priority="9"/>
  </conditionalFormatting>
  <conditionalFormatting sqref="B169:B170 B146:B167 E146:G170">
    <cfRule type="duplicateValues" dxfId="5" priority="8"/>
  </conditionalFormatting>
  <conditionalFormatting sqref="B171:B179 E171:G179">
    <cfRule type="duplicateValues" dxfId="4" priority="5"/>
  </conditionalFormatting>
  <conditionalFormatting sqref="B171:B179">
    <cfRule type="duplicateValues" dxfId="3" priority="4"/>
  </conditionalFormatting>
  <conditionalFormatting sqref="B180:B184 E180:G184">
    <cfRule type="duplicateValues" dxfId="2" priority="3"/>
  </conditionalFormatting>
  <conditionalFormatting sqref="B180:B184">
    <cfRule type="duplicateValues" dxfId="1" priority="2"/>
  </conditionalFormatting>
  <conditionalFormatting sqref="E1:G1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PS-Eligible-2024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2026-03-16T03:05:30Z</dcterms:created>
  <dcterms:modified xsi:type="dcterms:W3CDTF">2026-03-16T03:10:16Z</dcterms:modified>
</cp:coreProperties>
</file>